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o\Desktop\"/>
    </mc:Choice>
  </mc:AlternateContent>
  <xr:revisionPtr revIDLastSave="0" documentId="13_ncr:1_{33DCF143-639F-47ED-A288-8A8DA1C4E9E0}" xr6:coauthVersionLast="47" xr6:coauthVersionMax="47" xr10:uidLastSave="{00000000-0000-0000-0000-000000000000}"/>
  <bookViews>
    <workbookView xWindow="-120" yWindow="-120" windowWidth="29040" windowHeight="15840" xr2:uid="{659C6CF3-D924-4F69-92F2-2FBC412785CF}"/>
  </bookViews>
  <sheets>
    <sheet name="Chart3" sheetId="5" r:id="rId1"/>
    <sheet name="Sheet1" sheetId="1" r:id="rId2"/>
  </sheets>
  <definedNames>
    <definedName name="data__1" localSheetId="1">Sheet1!$B$1:$D$629</definedName>
    <definedName name="data__2" localSheetId="1">Sheet1!$I$1:$I$426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s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K15" i="1"/>
  <c r="K16" i="1"/>
  <c r="K17" i="1"/>
  <c r="K18" i="1"/>
  <c r="K19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2" i="1"/>
  <c r="L2" i="1" l="1"/>
  <c r="K26" i="1" l="1"/>
  <c r="E4" i="1" l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K20" i="1" s="1"/>
  <c r="E21" i="1"/>
  <c r="F21" i="1" s="1"/>
  <c r="K21" i="1" s="1"/>
  <c r="E22" i="1"/>
  <c r="F22" i="1" s="1"/>
  <c r="K22" i="1" s="1"/>
  <c r="E23" i="1"/>
  <c r="F23" i="1" s="1"/>
  <c r="K23" i="1" s="1"/>
  <c r="E24" i="1"/>
  <c r="F24" i="1" s="1"/>
  <c r="K24" i="1" s="1"/>
  <c r="E25" i="1"/>
  <c r="F25" i="1" s="1"/>
  <c r="K25" i="1" s="1"/>
  <c r="E27" i="1"/>
  <c r="F27" i="1" s="1"/>
  <c r="K27" i="1" s="1"/>
  <c r="E28" i="1"/>
  <c r="F28" i="1" s="1"/>
  <c r="K28" i="1" s="1"/>
  <c r="E29" i="1"/>
  <c r="F29" i="1" s="1"/>
  <c r="K29" i="1" s="1"/>
  <c r="E30" i="1"/>
  <c r="F30" i="1" s="1"/>
  <c r="K30" i="1" s="1"/>
  <c r="E31" i="1"/>
  <c r="F31" i="1" s="1"/>
  <c r="K31" i="1" s="1"/>
  <c r="E32" i="1"/>
  <c r="F32" i="1" s="1"/>
  <c r="K32" i="1" s="1"/>
  <c r="E33" i="1"/>
  <c r="F33" i="1" s="1"/>
  <c r="K33" i="1" s="1"/>
  <c r="E34" i="1"/>
  <c r="F34" i="1" s="1"/>
  <c r="K34" i="1" s="1"/>
  <c r="E35" i="1"/>
  <c r="F35" i="1" s="1"/>
  <c r="K35" i="1" s="1"/>
  <c r="E36" i="1"/>
  <c r="F36" i="1" s="1"/>
  <c r="K36" i="1" s="1"/>
  <c r="E37" i="1"/>
  <c r="F37" i="1" s="1"/>
  <c r="K37" i="1" s="1"/>
  <c r="E38" i="1"/>
  <c r="F38" i="1" s="1"/>
  <c r="K38" i="1" s="1"/>
  <c r="E39" i="1"/>
  <c r="F39" i="1" s="1"/>
  <c r="K39" i="1" s="1"/>
  <c r="E40" i="1"/>
  <c r="F40" i="1" s="1"/>
  <c r="K40" i="1" s="1"/>
  <c r="E41" i="1"/>
  <c r="F41" i="1" s="1"/>
  <c r="K41" i="1" s="1"/>
  <c r="E42" i="1"/>
  <c r="F42" i="1" s="1"/>
  <c r="K42" i="1" s="1"/>
  <c r="E43" i="1"/>
  <c r="F43" i="1" s="1"/>
  <c r="K43" i="1" s="1"/>
  <c r="E44" i="1"/>
  <c r="F44" i="1" s="1"/>
  <c r="K44" i="1" s="1"/>
  <c r="E45" i="1"/>
  <c r="F45" i="1" s="1"/>
  <c r="K45" i="1" s="1"/>
  <c r="E46" i="1"/>
  <c r="F46" i="1" s="1"/>
  <c r="K46" i="1" s="1"/>
  <c r="E47" i="1"/>
  <c r="F47" i="1" s="1"/>
  <c r="K47" i="1" s="1"/>
  <c r="E48" i="1"/>
  <c r="F48" i="1" s="1"/>
  <c r="K48" i="1" s="1"/>
  <c r="E49" i="1"/>
  <c r="F49" i="1" s="1"/>
  <c r="K49" i="1" s="1"/>
  <c r="E50" i="1"/>
  <c r="F50" i="1" s="1"/>
  <c r="K50" i="1" s="1"/>
  <c r="E51" i="1"/>
  <c r="F51" i="1" s="1"/>
  <c r="K51" i="1" s="1"/>
  <c r="E52" i="1"/>
  <c r="F52" i="1" s="1"/>
  <c r="K52" i="1" s="1"/>
  <c r="E53" i="1"/>
  <c r="F53" i="1" s="1"/>
  <c r="K53" i="1" s="1"/>
  <c r="E54" i="1"/>
  <c r="F54" i="1" s="1"/>
  <c r="K54" i="1" s="1"/>
  <c r="E55" i="1"/>
  <c r="F55" i="1" s="1"/>
  <c r="K55" i="1" s="1"/>
  <c r="E56" i="1"/>
  <c r="F56" i="1" s="1"/>
  <c r="K56" i="1" s="1"/>
  <c r="E57" i="1"/>
  <c r="F57" i="1" s="1"/>
  <c r="K57" i="1" s="1"/>
  <c r="E58" i="1"/>
  <c r="F58" i="1" s="1"/>
  <c r="K58" i="1" s="1"/>
  <c r="E59" i="1"/>
  <c r="F59" i="1" s="1"/>
  <c r="K59" i="1" s="1"/>
  <c r="E60" i="1"/>
  <c r="F60" i="1" s="1"/>
  <c r="K60" i="1" s="1"/>
  <c r="E61" i="1"/>
  <c r="F61" i="1" s="1"/>
  <c r="K61" i="1" s="1"/>
  <c r="E62" i="1"/>
  <c r="F62" i="1" s="1"/>
  <c r="K62" i="1" s="1"/>
  <c r="E63" i="1"/>
  <c r="F63" i="1" s="1"/>
  <c r="K63" i="1" s="1"/>
  <c r="E64" i="1"/>
  <c r="F64" i="1" s="1"/>
  <c r="K64" i="1" s="1"/>
  <c r="E65" i="1"/>
  <c r="F65" i="1" s="1"/>
  <c r="K65" i="1" s="1"/>
  <c r="E66" i="1"/>
  <c r="F66" i="1" s="1"/>
  <c r="K66" i="1" s="1"/>
  <c r="E67" i="1"/>
  <c r="F67" i="1" s="1"/>
  <c r="K67" i="1" s="1"/>
  <c r="E68" i="1"/>
  <c r="F68" i="1" s="1"/>
  <c r="K68" i="1" s="1"/>
  <c r="E69" i="1"/>
  <c r="F69" i="1" s="1"/>
  <c r="K69" i="1" s="1"/>
  <c r="E70" i="1"/>
  <c r="F70" i="1" s="1"/>
  <c r="K70" i="1" s="1"/>
  <c r="E71" i="1"/>
  <c r="F71" i="1" s="1"/>
  <c r="K71" i="1" s="1"/>
  <c r="E72" i="1"/>
  <c r="F72" i="1" s="1"/>
  <c r="K72" i="1" s="1"/>
  <c r="E73" i="1"/>
  <c r="F73" i="1" s="1"/>
  <c r="K73" i="1" s="1"/>
  <c r="E74" i="1"/>
  <c r="F74" i="1" s="1"/>
  <c r="K74" i="1" s="1"/>
  <c r="E75" i="1"/>
  <c r="F75" i="1" s="1"/>
  <c r="K75" i="1" s="1"/>
  <c r="E76" i="1"/>
  <c r="F76" i="1" s="1"/>
  <c r="K76" i="1" s="1"/>
  <c r="E77" i="1"/>
  <c r="F77" i="1" s="1"/>
  <c r="K77" i="1" s="1"/>
  <c r="E78" i="1"/>
  <c r="F78" i="1" s="1"/>
  <c r="K78" i="1" s="1"/>
  <c r="E79" i="1"/>
  <c r="F79" i="1" s="1"/>
  <c r="K79" i="1" s="1"/>
  <c r="E80" i="1"/>
  <c r="F80" i="1" s="1"/>
  <c r="K80" i="1" s="1"/>
  <c r="E81" i="1"/>
  <c r="F81" i="1" s="1"/>
  <c r="K81" i="1" s="1"/>
  <c r="E82" i="1"/>
  <c r="F82" i="1" s="1"/>
  <c r="K82" i="1" s="1"/>
  <c r="E83" i="1"/>
  <c r="F83" i="1" s="1"/>
  <c r="K83" i="1" s="1"/>
  <c r="E84" i="1"/>
  <c r="F84" i="1" s="1"/>
  <c r="K84" i="1" s="1"/>
  <c r="E85" i="1"/>
  <c r="F85" i="1" s="1"/>
  <c r="K85" i="1" s="1"/>
  <c r="E86" i="1"/>
  <c r="F86" i="1" s="1"/>
  <c r="K86" i="1" s="1"/>
  <c r="E87" i="1"/>
  <c r="F87" i="1" s="1"/>
  <c r="K87" i="1" s="1"/>
  <c r="E88" i="1"/>
  <c r="F88" i="1" s="1"/>
  <c r="K88" i="1" s="1"/>
  <c r="E89" i="1"/>
  <c r="F89" i="1" s="1"/>
  <c r="K89" i="1" s="1"/>
  <c r="E90" i="1"/>
  <c r="F90" i="1" s="1"/>
  <c r="K90" i="1" s="1"/>
  <c r="E91" i="1"/>
  <c r="F91" i="1" s="1"/>
  <c r="K91" i="1" s="1"/>
  <c r="E92" i="1"/>
  <c r="F92" i="1" s="1"/>
  <c r="K92" i="1" s="1"/>
  <c r="E93" i="1"/>
  <c r="F93" i="1" s="1"/>
  <c r="K93" i="1" s="1"/>
  <c r="E94" i="1"/>
  <c r="F94" i="1" s="1"/>
  <c r="K94" i="1" s="1"/>
  <c r="E95" i="1"/>
  <c r="F95" i="1" s="1"/>
  <c r="K95" i="1" s="1"/>
  <c r="E96" i="1"/>
  <c r="F96" i="1" s="1"/>
  <c r="K96" i="1" s="1"/>
  <c r="E97" i="1"/>
  <c r="F97" i="1" s="1"/>
  <c r="K97" i="1" s="1"/>
  <c r="E98" i="1"/>
  <c r="F98" i="1" s="1"/>
  <c r="K98" i="1" s="1"/>
  <c r="E99" i="1"/>
  <c r="F99" i="1" s="1"/>
  <c r="K99" i="1" s="1"/>
  <c r="E100" i="1"/>
  <c r="F100" i="1" s="1"/>
  <c r="K100" i="1" s="1"/>
  <c r="E101" i="1"/>
  <c r="F101" i="1" s="1"/>
  <c r="K101" i="1" s="1"/>
  <c r="E102" i="1"/>
  <c r="F102" i="1" s="1"/>
  <c r="K102" i="1" s="1"/>
  <c r="E103" i="1"/>
  <c r="F103" i="1" s="1"/>
  <c r="K103" i="1" s="1"/>
  <c r="E104" i="1"/>
  <c r="F104" i="1" s="1"/>
  <c r="K104" i="1" s="1"/>
  <c r="E105" i="1"/>
  <c r="F105" i="1" s="1"/>
  <c r="K105" i="1" s="1"/>
  <c r="E106" i="1"/>
  <c r="F106" i="1" s="1"/>
  <c r="K106" i="1" s="1"/>
  <c r="E107" i="1"/>
  <c r="F107" i="1" s="1"/>
  <c r="K107" i="1" s="1"/>
  <c r="E108" i="1"/>
  <c r="F108" i="1" s="1"/>
  <c r="K108" i="1" s="1"/>
  <c r="E109" i="1"/>
  <c r="F109" i="1" s="1"/>
  <c r="K109" i="1" s="1"/>
  <c r="E110" i="1"/>
  <c r="F110" i="1" s="1"/>
  <c r="K110" i="1" s="1"/>
  <c r="E111" i="1"/>
  <c r="F111" i="1" s="1"/>
  <c r="K111" i="1" s="1"/>
  <c r="E112" i="1"/>
  <c r="F112" i="1" s="1"/>
  <c r="K112" i="1" s="1"/>
  <c r="E113" i="1"/>
  <c r="F113" i="1" s="1"/>
  <c r="K113" i="1" s="1"/>
  <c r="E114" i="1"/>
  <c r="F114" i="1" s="1"/>
  <c r="K114" i="1" s="1"/>
  <c r="E115" i="1"/>
  <c r="F115" i="1" s="1"/>
  <c r="K115" i="1" s="1"/>
  <c r="E116" i="1"/>
  <c r="F116" i="1" s="1"/>
  <c r="K116" i="1" s="1"/>
  <c r="E117" i="1"/>
  <c r="F117" i="1" s="1"/>
  <c r="K117" i="1" s="1"/>
  <c r="E118" i="1"/>
  <c r="F118" i="1" s="1"/>
  <c r="K118" i="1" s="1"/>
  <c r="E119" i="1"/>
  <c r="F119" i="1" s="1"/>
  <c r="K119" i="1" s="1"/>
  <c r="E120" i="1"/>
  <c r="F120" i="1" s="1"/>
  <c r="K120" i="1" s="1"/>
  <c r="E121" i="1"/>
  <c r="F121" i="1" s="1"/>
  <c r="K121" i="1" s="1"/>
  <c r="E122" i="1"/>
  <c r="F122" i="1" s="1"/>
  <c r="K122" i="1" s="1"/>
  <c r="E123" i="1"/>
  <c r="F123" i="1" s="1"/>
  <c r="K123" i="1" s="1"/>
  <c r="E124" i="1"/>
  <c r="F124" i="1" s="1"/>
  <c r="K124" i="1" s="1"/>
  <c r="E125" i="1"/>
  <c r="F125" i="1" s="1"/>
  <c r="K125" i="1" s="1"/>
  <c r="E126" i="1"/>
  <c r="F126" i="1" s="1"/>
  <c r="K126" i="1" s="1"/>
  <c r="E127" i="1"/>
  <c r="F127" i="1" s="1"/>
  <c r="K127" i="1" s="1"/>
  <c r="E128" i="1"/>
  <c r="F128" i="1" s="1"/>
  <c r="K128" i="1" s="1"/>
  <c r="E129" i="1"/>
  <c r="F129" i="1" s="1"/>
  <c r="K129" i="1" s="1"/>
  <c r="E130" i="1"/>
  <c r="F130" i="1" s="1"/>
  <c r="K130" i="1" s="1"/>
  <c r="E131" i="1"/>
  <c r="F131" i="1" s="1"/>
  <c r="K131" i="1" s="1"/>
  <c r="E132" i="1"/>
  <c r="F132" i="1" s="1"/>
  <c r="K132" i="1" s="1"/>
  <c r="E133" i="1"/>
  <c r="F133" i="1" s="1"/>
  <c r="K133" i="1" s="1"/>
  <c r="E134" i="1"/>
  <c r="F134" i="1" s="1"/>
  <c r="K134" i="1" s="1"/>
  <c r="E135" i="1"/>
  <c r="F135" i="1" s="1"/>
  <c r="K135" i="1" s="1"/>
  <c r="E136" i="1"/>
  <c r="F136" i="1" s="1"/>
  <c r="K136" i="1" s="1"/>
  <c r="E137" i="1"/>
  <c r="F137" i="1" s="1"/>
  <c r="K137" i="1" s="1"/>
  <c r="E138" i="1"/>
  <c r="F138" i="1" s="1"/>
  <c r="K138" i="1" s="1"/>
  <c r="E139" i="1"/>
  <c r="F139" i="1" s="1"/>
  <c r="K139" i="1" s="1"/>
  <c r="E140" i="1"/>
  <c r="F140" i="1" s="1"/>
  <c r="K140" i="1" s="1"/>
  <c r="E141" i="1"/>
  <c r="F141" i="1" s="1"/>
  <c r="K141" i="1" s="1"/>
  <c r="E142" i="1"/>
  <c r="F142" i="1" s="1"/>
  <c r="K142" i="1" s="1"/>
  <c r="E143" i="1"/>
  <c r="F143" i="1" s="1"/>
  <c r="K143" i="1" s="1"/>
  <c r="E144" i="1"/>
  <c r="F144" i="1" s="1"/>
  <c r="K144" i="1" s="1"/>
  <c r="E145" i="1"/>
  <c r="F145" i="1" s="1"/>
  <c r="K145" i="1" s="1"/>
  <c r="E146" i="1"/>
  <c r="F146" i="1" s="1"/>
  <c r="K146" i="1" s="1"/>
  <c r="E147" i="1"/>
  <c r="F147" i="1" s="1"/>
  <c r="K147" i="1" s="1"/>
  <c r="E148" i="1"/>
  <c r="F148" i="1" s="1"/>
  <c r="K148" i="1" s="1"/>
  <c r="E149" i="1"/>
  <c r="F149" i="1" s="1"/>
  <c r="K149" i="1" s="1"/>
  <c r="E150" i="1"/>
  <c r="F150" i="1" s="1"/>
  <c r="K150" i="1" s="1"/>
  <c r="E151" i="1"/>
  <c r="F151" i="1" s="1"/>
  <c r="K151" i="1" s="1"/>
  <c r="E152" i="1"/>
  <c r="F152" i="1" s="1"/>
  <c r="K152" i="1" s="1"/>
  <c r="E153" i="1"/>
  <c r="F153" i="1" s="1"/>
  <c r="K153" i="1" s="1"/>
  <c r="E154" i="1"/>
  <c r="F154" i="1" s="1"/>
  <c r="K154" i="1" s="1"/>
  <c r="E155" i="1"/>
  <c r="F155" i="1" s="1"/>
  <c r="K155" i="1" s="1"/>
  <c r="E156" i="1"/>
  <c r="F156" i="1" s="1"/>
  <c r="K156" i="1" s="1"/>
  <c r="E157" i="1"/>
  <c r="F157" i="1" s="1"/>
  <c r="K157" i="1" s="1"/>
  <c r="E158" i="1"/>
  <c r="F158" i="1" s="1"/>
  <c r="K158" i="1" s="1"/>
  <c r="E159" i="1"/>
  <c r="F159" i="1" s="1"/>
  <c r="K159" i="1" s="1"/>
  <c r="E160" i="1"/>
  <c r="F160" i="1" s="1"/>
  <c r="K160" i="1" s="1"/>
  <c r="E161" i="1"/>
  <c r="F161" i="1" s="1"/>
  <c r="K161" i="1" s="1"/>
  <c r="E162" i="1"/>
  <c r="F162" i="1" s="1"/>
  <c r="K162" i="1" s="1"/>
  <c r="E163" i="1"/>
  <c r="F163" i="1" s="1"/>
  <c r="K163" i="1" s="1"/>
  <c r="E164" i="1"/>
  <c r="F164" i="1" s="1"/>
  <c r="K164" i="1" s="1"/>
  <c r="E165" i="1"/>
  <c r="F165" i="1" s="1"/>
  <c r="K165" i="1" s="1"/>
  <c r="E166" i="1"/>
  <c r="F166" i="1" s="1"/>
  <c r="K166" i="1" s="1"/>
  <c r="E167" i="1"/>
  <c r="F167" i="1" s="1"/>
  <c r="K167" i="1" s="1"/>
  <c r="E168" i="1"/>
  <c r="F168" i="1" s="1"/>
  <c r="K168" i="1" s="1"/>
  <c r="E169" i="1"/>
  <c r="F169" i="1" s="1"/>
  <c r="K169" i="1" s="1"/>
  <c r="E170" i="1"/>
  <c r="F170" i="1" s="1"/>
  <c r="K170" i="1" s="1"/>
  <c r="E171" i="1"/>
  <c r="F171" i="1" s="1"/>
  <c r="K171" i="1" s="1"/>
  <c r="E172" i="1"/>
  <c r="F172" i="1" s="1"/>
  <c r="K172" i="1" s="1"/>
  <c r="E173" i="1"/>
  <c r="F173" i="1" s="1"/>
  <c r="K173" i="1" s="1"/>
  <c r="E174" i="1"/>
  <c r="F174" i="1" s="1"/>
  <c r="K174" i="1" s="1"/>
  <c r="E175" i="1"/>
  <c r="F175" i="1" s="1"/>
  <c r="K175" i="1" s="1"/>
  <c r="E176" i="1"/>
  <c r="F176" i="1" s="1"/>
  <c r="K176" i="1" s="1"/>
  <c r="E177" i="1"/>
  <c r="F177" i="1" s="1"/>
  <c r="K177" i="1" s="1"/>
  <c r="E178" i="1"/>
  <c r="F178" i="1" s="1"/>
  <c r="K178" i="1" s="1"/>
  <c r="E179" i="1"/>
  <c r="F179" i="1" s="1"/>
  <c r="K179" i="1" s="1"/>
  <c r="E180" i="1"/>
  <c r="F180" i="1" s="1"/>
  <c r="K180" i="1" s="1"/>
  <c r="E181" i="1"/>
  <c r="F181" i="1" s="1"/>
  <c r="K181" i="1" s="1"/>
  <c r="E182" i="1"/>
  <c r="F182" i="1" s="1"/>
  <c r="K182" i="1" s="1"/>
  <c r="E183" i="1"/>
  <c r="F183" i="1" s="1"/>
  <c r="K183" i="1" s="1"/>
  <c r="E184" i="1"/>
  <c r="F184" i="1" s="1"/>
  <c r="K184" i="1" s="1"/>
  <c r="E185" i="1"/>
  <c r="F185" i="1" s="1"/>
  <c r="K185" i="1" s="1"/>
  <c r="E186" i="1"/>
  <c r="F186" i="1" s="1"/>
  <c r="K186" i="1" s="1"/>
  <c r="E187" i="1"/>
  <c r="F187" i="1" s="1"/>
  <c r="K187" i="1" s="1"/>
  <c r="E188" i="1"/>
  <c r="F188" i="1" s="1"/>
  <c r="K188" i="1" s="1"/>
  <c r="E189" i="1"/>
  <c r="F189" i="1" s="1"/>
  <c r="K189" i="1" s="1"/>
  <c r="E190" i="1"/>
  <c r="F190" i="1" s="1"/>
  <c r="K190" i="1" s="1"/>
  <c r="E191" i="1"/>
  <c r="F191" i="1" s="1"/>
  <c r="K191" i="1" s="1"/>
  <c r="E192" i="1"/>
  <c r="F192" i="1" s="1"/>
  <c r="K192" i="1" s="1"/>
  <c r="E193" i="1"/>
  <c r="F193" i="1" s="1"/>
  <c r="K193" i="1" s="1"/>
  <c r="E194" i="1"/>
  <c r="F194" i="1" s="1"/>
  <c r="K194" i="1" s="1"/>
  <c r="E195" i="1"/>
  <c r="F195" i="1" s="1"/>
  <c r="K195" i="1" s="1"/>
  <c r="E196" i="1"/>
  <c r="F196" i="1" s="1"/>
  <c r="K196" i="1" s="1"/>
  <c r="E197" i="1"/>
  <c r="F197" i="1" s="1"/>
  <c r="K197" i="1" s="1"/>
  <c r="E198" i="1"/>
  <c r="F198" i="1" s="1"/>
  <c r="K198" i="1" s="1"/>
  <c r="E199" i="1"/>
  <c r="F199" i="1" s="1"/>
  <c r="K199" i="1" s="1"/>
  <c r="E200" i="1"/>
  <c r="F200" i="1" s="1"/>
  <c r="K200" i="1" s="1"/>
  <c r="E201" i="1"/>
  <c r="F201" i="1" s="1"/>
  <c r="K201" i="1" s="1"/>
  <c r="E202" i="1"/>
  <c r="F202" i="1" s="1"/>
  <c r="K202" i="1" s="1"/>
  <c r="E203" i="1"/>
  <c r="F203" i="1" s="1"/>
  <c r="K203" i="1" s="1"/>
  <c r="E204" i="1"/>
  <c r="F204" i="1" s="1"/>
  <c r="K204" i="1" s="1"/>
  <c r="E205" i="1"/>
  <c r="F205" i="1" s="1"/>
  <c r="K205" i="1" s="1"/>
  <c r="E206" i="1"/>
  <c r="F206" i="1" s="1"/>
  <c r="K206" i="1" s="1"/>
  <c r="E207" i="1"/>
  <c r="F207" i="1" s="1"/>
  <c r="K207" i="1" s="1"/>
  <c r="E208" i="1"/>
  <c r="F208" i="1" s="1"/>
  <c r="K208" i="1" s="1"/>
  <c r="E209" i="1"/>
  <c r="F209" i="1" s="1"/>
  <c r="K209" i="1" s="1"/>
  <c r="E210" i="1"/>
  <c r="F210" i="1" s="1"/>
  <c r="K210" i="1" s="1"/>
  <c r="E211" i="1"/>
  <c r="F211" i="1" s="1"/>
  <c r="K211" i="1" s="1"/>
  <c r="E212" i="1"/>
  <c r="F212" i="1" s="1"/>
  <c r="K212" i="1" s="1"/>
  <c r="E213" i="1"/>
  <c r="F213" i="1" s="1"/>
  <c r="K213" i="1" s="1"/>
  <c r="E214" i="1"/>
  <c r="F214" i="1" s="1"/>
  <c r="K214" i="1" s="1"/>
  <c r="E215" i="1"/>
  <c r="F215" i="1" s="1"/>
  <c r="K215" i="1" s="1"/>
  <c r="E216" i="1"/>
  <c r="F216" i="1" s="1"/>
  <c r="K216" i="1" s="1"/>
  <c r="E217" i="1"/>
  <c r="F217" i="1" s="1"/>
  <c r="K217" i="1" s="1"/>
  <c r="E218" i="1"/>
  <c r="F218" i="1" s="1"/>
  <c r="K218" i="1" s="1"/>
  <c r="E219" i="1"/>
  <c r="F219" i="1" s="1"/>
  <c r="K219" i="1" s="1"/>
  <c r="E220" i="1"/>
  <c r="F220" i="1" s="1"/>
  <c r="K220" i="1" s="1"/>
  <c r="E221" i="1"/>
  <c r="F221" i="1" s="1"/>
  <c r="K221" i="1" s="1"/>
  <c r="E222" i="1"/>
  <c r="F222" i="1" s="1"/>
  <c r="K222" i="1" s="1"/>
  <c r="E223" i="1"/>
  <c r="F223" i="1" s="1"/>
  <c r="K223" i="1" s="1"/>
  <c r="E224" i="1"/>
  <c r="F224" i="1" s="1"/>
  <c r="K224" i="1" s="1"/>
  <c r="E225" i="1"/>
  <c r="F225" i="1" s="1"/>
  <c r="K225" i="1" s="1"/>
  <c r="E226" i="1"/>
  <c r="F226" i="1" s="1"/>
  <c r="K226" i="1" s="1"/>
  <c r="E227" i="1"/>
  <c r="F227" i="1" s="1"/>
  <c r="K227" i="1" s="1"/>
  <c r="E228" i="1"/>
  <c r="F228" i="1" s="1"/>
  <c r="K228" i="1" s="1"/>
  <c r="E229" i="1"/>
  <c r="F229" i="1" s="1"/>
  <c r="K229" i="1" s="1"/>
  <c r="E230" i="1"/>
  <c r="F230" i="1" s="1"/>
  <c r="K230" i="1" s="1"/>
  <c r="E231" i="1"/>
  <c r="F231" i="1" s="1"/>
  <c r="K231" i="1" s="1"/>
  <c r="E232" i="1"/>
  <c r="F232" i="1" s="1"/>
  <c r="K232" i="1" s="1"/>
  <c r="E233" i="1"/>
  <c r="F233" i="1" s="1"/>
  <c r="K233" i="1" s="1"/>
  <c r="E234" i="1"/>
  <c r="F234" i="1" s="1"/>
  <c r="K234" i="1" s="1"/>
  <c r="E235" i="1"/>
  <c r="F235" i="1" s="1"/>
  <c r="K235" i="1" s="1"/>
  <c r="E236" i="1"/>
  <c r="F236" i="1" s="1"/>
  <c r="K236" i="1" s="1"/>
  <c r="E237" i="1"/>
  <c r="F237" i="1" s="1"/>
  <c r="K237" i="1" s="1"/>
  <c r="E238" i="1"/>
  <c r="F238" i="1" s="1"/>
  <c r="K238" i="1" s="1"/>
  <c r="E239" i="1"/>
  <c r="F239" i="1" s="1"/>
  <c r="K239" i="1" s="1"/>
  <c r="E240" i="1"/>
  <c r="F240" i="1" s="1"/>
  <c r="K240" i="1" s="1"/>
  <c r="E241" i="1"/>
  <c r="F241" i="1" s="1"/>
  <c r="K241" i="1" s="1"/>
  <c r="E242" i="1"/>
  <c r="F242" i="1" s="1"/>
  <c r="K242" i="1" s="1"/>
  <c r="E243" i="1"/>
  <c r="F243" i="1" s="1"/>
  <c r="K243" i="1" s="1"/>
  <c r="E244" i="1"/>
  <c r="F244" i="1" s="1"/>
  <c r="K244" i="1" s="1"/>
  <c r="E245" i="1"/>
  <c r="F245" i="1" s="1"/>
  <c r="K245" i="1" s="1"/>
  <c r="E246" i="1"/>
  <c r="F246" i="1" s="1"/>
  <c r="K246" i="1" s="1"/>
  <c r="E247" i="1"/>
  <c r="F247" i="1" s="1"/>
  <c r="K247" i="1" s="1"/>
  <c r="E248" i="1"/>
  <c r="F248" i="1" s="1"/>
  <c r="K248" i="1" s="1"/>
  <c r="E249" i="1"/>
  <c r="F249" i="1" s="1"/>
  <c r="K249" i="1" s="1"/>
  <c r="E250" i="1"/>
  <c r="F250" i="1" s="1"/>
  <c r="K250" i="1" s="1"/>
  <c r="E251" i="1"/>
  <c r="F251" i="1" s="1"/>
  <c r="K251" i="1" s="1"/>
  <c r="E252" i="1"/>
  <c r="F252" i="1" s="1"/>
  <c r="K252" i="1" s="1"/>
  <c r="E253" i="1"/>
  <c r="F253" i="1" s="1"/>
  <c r="K253" i="1" s="1"/>
  <c r="E254" i="1"/>
  <c r="F254" i="1" s="1"/>
  <c r="K254" i="1" s="1"/>
  <c r="E255" i="1"/>
  <c r="F255" i="1" s="1"/>
  <c r="K255" i="1" s="1"/>
  <c r="E256" i="1"/>
  <c r="F256" i="1" s="1"/>
  <c r="K256" i="1" s="1"/>
  <c r="E257" i="1"/>
  <c r="F257" i="1" s="1"/>
  <c r="K257" i="1" s="1"/>
  <c r="E258" i="1"/>
  <c r="F258" i="1" s="1"/>
  <c r="K258" i="1" s="1"/>
  <c r="E259" i="1"/>
  <c r="F259" i="1" s="1"/>
  <c r="K259" i="1" s="1"/>
  <c r="E260" i="1"/>
  <c r="F260" i="1" s="1"/>
  <c r="K260" i="1" s="1"/>
  <c r="E261" i="1"/>
  <c r="F261" i="1" s="1"/>
  <c r="K261" i="1" s="1"/>
  <c r="E262" i="1"/>
  <c r="F262" i="1" s="1"/>
  <c r="K262" i="1" s="1"/>
  <c r="E263" i="1"/>
  <c r="F263" i="1" s="1"/>
  <c r="K263" i="1" s="1"/>
  <c r="E264" i="1"/>
  <c r="F264" i="1" s="1"/>
  <c r="K264" i="1" s="1"/>
  <c r="E265" i="1"/>
  <c r="F265" i="1" s="1"/>
  <c r="K265" i="1" s="1"/>
  <c r="E266" i="1"/>
  <c r="F266" i="1" s="1"/>
  <c r="K266" i="1" s="1"/>
  <c r="E267" i="1"/>
  <c r="F267" i="1" s="1"/>
  <c r="K267" i="1" s="1"/>
  <c r="E268" i="1"/>
  <c r="F268" i="1" s="1"/>
  <c r="K268" i="1" s="1"/>
  <c r="E269" i="1"/>
  <c r="F269" i="1" s="1"/>
  <c r="K269" i="1" s="1"/>
  <c r="E270" i="1"/>
  <c r="F270" i="1" s="1"/>
  <c r="K270" i="1" s="1"/>
  <c r="E271" i="1"/>
  <c r="F271" i="1" s="1"/>
  <c r="K271" i="1" s="1"/>
  <c r="E272" i="1"/>
  <c r="F272" i="1" s="1"/>
  <c r="K272" i="1" s="1"/>
  <c r="E273" i="1"/>
  <c r="F273" i="1" s="1"/>
  <c r="K273" i="1" s="1"/>
  <c r="E274" i="1"/>
  <c r="F274" i="1" s="1"/>
  <c r="K274" i="1" s="1"/>
  <c r="E275" i="1"/>
  <c r="F275" i="1" s="1"/>
  <c r="K275" i="1" s="1"/>
  <c r="E276" i="1"/>
  <c r="F276" i="1" s="1"/>
  <c r="K276" i="1" s="1"/>
  <c r="E277" i="1"/>
  <c r="F277" i="1" s="1"/>
  <c r="K277" i="1" s="1"/>
  <c r="E278" i="1"/>
  <c r="F278" i="1" s="1"/>
  <c r="K278" i="1" s="1"/>
  <c r="E279" i="1"/>
  <c r="F279" i="1" s="1"/>
  <c r="K279" i="1" s="1"/>
  <c r="E280" i="1"/>
  <c r="F280" i="1" s="1"/>
  <c r="K280" i="1" s="1"/>
  <c r="E281" i="1"/>
  <c r="F281" i="1" s="1"/>
  <c r="K281" i="1" s="1"/>
  <c r="E282" i="1"/>
  <c r="F282" i="1" s="1"/>
  <c r="K282" i="1" s="1"/>
  <c r="E283" i="1"/>
  <c r="F283" i="1" s="1"/>
  <c r="K283" i="1" s="1"/>
  <c r="E284" i="1"/>
  <c r="F284" i="1" s="1"/>
  <c r="K284" i="1" s="1"/>
  <c r="E285" i="1"/>
  <c r="F285" i="1" s="1"/>
  <c r="K285" i="1" s="1"/>
  <c r="E286" i="1"/>
  <c r="F286" i="1" s="1"/>
  <c r="K286" i="1" s="1"/>
  <c r="E287" i="1"/>
  <c r="F287" i="1" s="1"/>
  <c r="K287" i="1" s="1"/>
  <c r="E288" i="1"/>
  <c r="F288" i="1" s="1"/>
  <c r="K288" i="1" s="1"/>
  <c r="E289" i="1"/>
  <c r="F289" i="1" s="1"/>
  <c r="K289" i="1" s="1"/>
  <c r="E290" i="1"/>
  <c r="F290" i="1" s="1"/>
  <c r="K290" i="1" s="1"/>
  <c r="E291" i="1"/>
  <c r="F291" i="1" s="1"/>
  <c r="K291" i="1" s="1"/>
  <c r="E292" i="1"/>
  <c r="F292" i="1" s="1"/>
  <c r="K292" i="1" s="1"/>
  <c r="E293" i="1"/>
  <c r="F293" i="1" s="1"/>
  <c r="K293" i="1" s="1"/>
  <c r="E294" i="1"/>
  <c r="F294" i="1" s="1"/>
  <c r="K294" i="1" s="1"/>
  <c r="E295" i="1"/>
  <c r="F295" i="1" s="1"/>
  <c r="K295" i="1" s="1"/>
  <c r="E296" i="1"/>
  <c r="F296" i="1" s="1"/>
  <c r="K296" i="1" s="1"/>
  <c r="E297" i="1"/>
  <c r="F297" i="1" s="1"/>
  <c r="K297" i="1" s="1"/>
  <c r="E298" i="1"/>
  <c r="F298" i="1" s="1"/>
  <c r="K298" i="1" s="1"/>
  <c r="E299" i="1"/>
  <c r="F299" i="1" s="1"/>
  <c r="K299" i="1" s="1"/>
  <c r="E300" i="1"/>
  <c r="F300" i="1" s="1"/>
  <c r="K300" i="1" s="1"/>
  <c r="E301" i="1"/>
  <c r="F301" i="1" s="1"/>
  <c r="K301" i="1" s="1"/>
  <c r="E302" i="1"/>
  <c r="F302" i="1" s="1"/>
  <c r="K302" i="1" s="1"/>
  <c r="E303" i="1"/>
  <c r="F303" i="1" s="1"/>
  <c r="K303" i="1" s="1"/>
  <c r="E304" i="1"/>
  <c r="F304" i="1" s="1"/>
  <c r="K304" i="1" s="1"/>
  <c r="E305" i="1"/>
  <c r="F305" i="1" s="1"/>
  <c r="K305" i="1" s="1"/>
  <c r="E306" i="1"/>
  <c r="F306" i="1" s="1"/>
  <c r="K306" i="1" s="1"/>
  <c r="E307" i="1"/>
  <c r="F307" i="1" s="1"/>
  <c r="K307" i="1" s="1"/>
  <c r="E308" i="1"/>
  <c r="F308" i="1" s="1"/>
  <c r="K308" i="1" s="1"/>
  <c r="E309" i="1"/>
  <c r="F309" i="1" s="1"/>
  <c r="K309" i="1" s="1"/>
  <c r="E310" i="1"/>
  <c r="F310" i="1" s="1"/>
  <c r="K310" i="1" s="1"/>
  <c r="E311" i="1"/>
  <c r="F311" i="1" s="1"/>
  <c r="K311" i="1" s="1"/>
  <c r="E312" i="1"/>
  <c r="F312" i="1" s="1"/>
  <c r="K312" i="1" s="1"/>
  <c r="E313" i="1"/>
  <c r="F313" i="1" s="1"/>
  <c r="K313" i="1" s="1"/>
  <c r="E314" i="1"/>
  <c r="F314" i="1" s="1"/>
  <c r="K314" i="1" s="1"/>
  <c r="E315" i="1"/>
  <c r="F315" i="1" s="1"/>
  <c r="K315" i="1" s="1"/>
  <c r="E316" i="1"/>
  <c r="F316" i="1" s="1"/>
  <c r="K316" i="1" s="1"/>
  <c r="E317" i="1"/>
  <c r="F317" i="1" s="1"/>
  <c r="K317" i="1" s="1"/>
  <c r="E318" i="1"/>
  <c r="F318" i="1" s="1"/>
  <c r="K318" i="1" s="1"/>
  <c r="E319" i="1"/>
  <c r="F319" i="1" s="1"/>
  <c r="K319" i="1" s="1"/>
  <c r="E320" i="1"/>
  <c r="F320" i="1" s="1"/>
  <c r="K320" i="1" s="1"/>
  <c r="E321" i="1"/>
  <c r="F321" i="1" s="1"/>
  <c r="K321" i="1" s="1"/>
  <c r="E322" i="1"/>
  <c r="F322" i="1" s="1"/>
  <c r="K322" i="1" s="1"/>
  <c r="E323" i="1"/>
  <c r="F323" i="1" s="1"/>
  <c r="K323" i="1" s="1"/>
  <c r="E324" i="1"/>
  <c r="F324" i="1" s="1"/>
  <c r="K324" i="1" s="1"/>
  <c r="E325" i="1"/>
  <c r="F325" i="1" s="1"/>
  <c r="K325" i="1" s="1"/>
  <c r="E326" i="1"/>
  <c r="F326" i="1" s="1"/>
  <c r="K326" i="1" s="1"/>
  <c r="E327" i="1"/>
  <c r="F327" i="1" s="1"/>
  <c r="K327" i="1" s="1"/>
  <c r="E328" i="1"/>
  <c r="F328" i="1" s="1"/>
  <c r="K328" i="1" s="1"/>
  <c r="E329" i="1"/>
  <c r="F329" i="1" s="1"/>
  <c r="K329" i="1" s="1"/>
  <c r="E330" i="1"/>
  <c r="F330" i="1" s="1"/>
  <c r="K330" i="1" s="1"/>
  <c r="E331" i="1"/>
  <c r="F331" i="1" s="1"/>
  <c r="K331" i="1" s="1"/>
  <c r="E332" i="1"/>
  <c r="F332" i="1" s="1"/>
  <c r="K332" i="1" s="1"/>
  <c r="E333" i="1"/>
  <c r="F333" i="1" s="1"/>
  <c r="K333" i="1" s="1"/>
  <c r="E334" i="1"/>
  <c r="F334" i="1" s="1"/>
  <c r="K334" i="1" s="1"/>
  <c r="E335" i="1"/>
  <c r="F335" i="1" s="1"/>
  <c r="K335" i="1" s="1"/>
  <c r="E336" i="1"/>
  <c r="F336" i="1" s="1"/>
  <c r="K336" i="1" s="1"/>
  <c r="E337" i="1"/>
  <c r="F337" i="1" s="1"/>
  <c r="K337" i="1" s="1"/>
  <c r="E338" i="1"/>
  <c r="F338" i="1" s="1"/>
  <c r="K338" i="1" s="1"/>
  <c r="E339" i="1"/>
  <c r="F339" i="1" s="1"/>
  <c r="K339" i="1" s="1"/>
  <c r="E340" i="1"/>
  <c r="F340" i="1" s="1"/>
  <c r="K340" i="1" s="1"/>
  <c r="E341" i="1"/>
  <c r="F341" i="1" s="1"/>
  <c r="K341" i="1" s="1"/>
  <c r="E342" i="1"/>
  <c r="F342" i="1" s="1"/>
  <c r="K342" i="1" s="1"/>
  <c r="E343" i="1"/>
  <c r="F343" i="1" s="1"/>
  <c r="K343" i="1" s="1"/>
  <c r="E344" i="1"/>
  <c r="F344" i="1" s="1"/>
  <c r="K344" i="1" s="1"/>
  <c r="E345" i="1"/>
  <c r="F345" i="1" s="1"/>
  <c r="K345" i="1" s="1"/>
  <c r="E346" i="1"/>
  <c r="F346" i="1" s="1"/>
  <c r="K346" i="1" s="1"/>
  <c r="E347" i="1"/>
  <c r="F347" i="1" s="1"/>
  <c r="K347" i="1" s="1"/>
  <c r="E348" i="1"/>
  <c r="F348" i="1" s="1"/>
  <c r="K348" i="1" s="1"/>
  <c r="E349" i="1"/>
  <c r="F349" i="1" s="1"/>
  <c r="K349" i="1" s="1"/>
  <c r="E350" i="1"/>
  <c r="F350" i="1" s="1"/>
  <c r="K350" i="1" s="1"/>
  <c r="E351" i="1"/>
  <c r="F351" i="1" s="1"/>
  <c r="K351" i="1" s="1"/>
  <c r="E352" i="1"/>
  <c r="F352" i="1" s="1"/>
  <c r="K352" i="1" s="1"/>
  <c r="E353" i="1"/>
  <c r="F353" i="1" s="1"/>
  <c r="K353" i="1" s="1"/>
  <c r="E354" i="1"/>
  <c r="F354" i="1" s="1"/>
  <c r="K354" i="1" s="1"/>
  <c r="E355" i="1"/>
  <c r="F355" i="1" s="1"/>
  <c r="K355" i="1" s="1"/>
  <c r="E356" i="1"/>
  <c r="F356" i="1" s="1"/>
  <c r="K356" i="1" s="1"/>
  <c r="E357" i="1"/>
  <c r="F357" i="1" s="1"/>
  <c r="K357" i="1" s="1"/>
  <c r="E358" i="1"/>
  <c r="F358" i="1" s="1"/>
  <c r="K358" i="1" s="1"/>
  <c r="E359" i="1"/>
  <c r="F359" i="1" s="1"/>
  <c r="K359" i="1" s="1"/>
  <c r="E360" i="1"/>
  <c r="F360" i="1" s="1"/>
  <c r="K360" i="1" s="1"/>
  <c r="E361" i="1"/>
  <c r="F361" i="1" s="1"/>
  <c r="K361" i="1" s="1"/>
  <c r="E362" i="1"/>
  <c r="F362" i="1" s="1"/>
  <c r="K362" i="1" s="1"/>
  <c r="E363" i="1"/>
  <c r="F363" i="1" s="1"/>
  <c r="K363" i="1" s="1"/>
  <c r="E364" i="1"/>
  <c r="F364" i="1" s="1"/>
  <c r="K364" i="1" s="1"/>
  <c r="E365" i="1"/>
  <c r="F365" i="1" s="1"/>
  <c r="K365" i="1" s="1"/>
  <c r="E366" i="1"/>
  <c r="F366" i="1" s="1"/>
  <c r="K366" i="1" s="1"/>
  <c r="E367" i="1"/>
  <c r="F367" i="1" s="1"/>
  <c r="K367" i="1" s="1"/>
  <c r="E368" i="1"/>
  <c r="F368" i="1" s="1"/>
  <c r="K368" i="1" s="1"/>
  <c r="E369" i="1"/>
  <c r="F369" i="1" s="1"/>
  <c r="K369" i="1" s="1"/>
  <c r="E370" i="1"/>
  <c r="F370" i="1" s="1"/>
  <c r="K370" i="1" s="1"/>
  <c r="E371" i="1"/>
  <c r="F371" i="1" s="1"/>
  <c r="K371" i="1" s="1"/>
  <c r="E372" i="1"/>
  <c r="F372" i="1" s="1"/>
  <c r="K372" i="1" s="1"/>
  <c r="E373" i="1"/>
  <c r="F373" i="1" s="1"/>
  <c r="K373" i="1" s="1"/>
  <c r="E374" i="1"/>
  <c r="F374" i="1" s="1"/>
  <c r="K374" i="1" s="1"/>
  <c r="E375" i="1"/>
  <c r="F375" i="1" s="1"/>
  <c r="K375" i="1" s="1"/>
  <c r="E376" i="1"/>
  <c r="F376" i="1" s="1"/>
  <c r="K376" i="1" s="1"/>
  <c r="E377" i="1"/>
  <c r="F377" i="1" s="1"/>
  <c r="K377" i="1" s="1"/>
  <c r="E378" i="1"/>
  <c r="F378" i="1" s="1"/>
  <c r="K378" i="1" s="1"/>
  <c r="E379" i="1"/>
  <c r="F379" i="1" s="1"/>
  <c r="K379" i="1" s="1"/>
  <c r="E380" i="1"/>
  <c r="F380" i="1" s="1"/>
  <c r="K380" i="1" s="1"/>
  <c r="E381" i="1"/>
  <c r="F381" i="1" s="1"/>
  <c r="K381" i="1" s="1"/>
  <c r="E382" i="1"/>
  <c r="F382" i="1" s="1"/>
  <c r="K382" i="1" s="1"/>
  <c r="E383" i="1"/>
  <c r="F383" i="1" s="1"/>
  <c r="K383" i="1" s="1"/>
  <c r="E384" i="1"/>
  <c r="F384" i="1" s="1"/>
  <c r="K384" i="1" s="1"/>
  <c r="E385" i="1"/>
  <c r="F385" i="1" s="1"/>
  <c r="K385" i="1" s="1"/>
  <c r="E386" i="1"/>
  <c r="F386" i="1" s="1"/>
  <c r="K386" i="1" s="1"/>
  <c r="E387" i="1"/>
  <c r="F387" i="1" s="1"/>
  <c r="K387" i="1" s="1"/>
  <c r="E388" i="1"/>
  <c r="F388" i="1" s="1"/>
  <c r="K388" i="1" s="1"/>
  <c r="E389" i="1"/>
  <c r="F389" i="1" s="1"/>
  <c r="K389" i="1" s="1"/>
  <c r="E390" i="1"/>
  <c r="F390" i="1" s="1"/>
  <c r="K390" i="1" s="1"/>
  <c r="E391" i="1"/>
  <c r="F391" i="1" s="1"/>
  <c r="K391" i="1" s="1"/>
  <c r="E392" i="1"/>
  <c r="F392" i="1" s="1"/>
  <c r="K392" i="1" s="1"/>
  <c r="E393" i="1"/>
  <c r="F393" i="1" s="1"/>
  <c r="K393" i="1" s="1"/>
  <c r="E394" i="1"/>
  <c r="F394" i="1" s="1"/>
  <c r="K394" i="1" s="1"/>
  <c r="E395" i="1"/>
  <c r="F395" i="1" s="1"/>
  <c r="K395" i="1" s="1"/>
  <c r="E396" i="1"/>
  <c r="F396" i="1" s="1"/>
  <c r="K396" i="1" s="1"/>
  <c r="E397" i="1"/>
  <c r="F397" i="1" s="1"/>
  <c r="K397" i="1" s="1"/>
  <c r="E398" i="1"/>
  <c r="F398" i="1" s="1"/>
  <c r="K398" i="1" s="1"/>
  <c r="E399" i="1"/>
  <c r="F399" i="1" s="1"/>
  <c r="K399" i="1" s="1"/>
  <c r="E400" i="1"/>
  <c r="F400" i="1" s="1"/>
  <c r="K400" i="1" s="1"/>
  <c r="E401" i="1"/>
  <c r="F401" i="1" s="1"/>
  <c r="K401" i="1" s="1"/>
  <c r="E402" i="1"/>
  <c r="F402" i="1" s="1"/>
  <c r="K402" i="1" s="1"/>
  <c r="E403" i="1"/>
  <c r="F403" i="1" s="1"/>
  <c r="K403" i="1" s="1"/>
  <c r="E404" i="1"/>
  <c r="F404" i="1" s="1"/>
  <c r="K404" i="1" s="1"/>
  <c r="E405" i="1"/>
  <c r="F405" i="1" s="1"/>
  <c r="K405" i="1" s="1"/>
  <c r="E406" i="1"/>
  <c r="F406" i="1" s="1"/>
  <c r="K406" i="1" s="1"/>
  <c r="E407" i="1"/>
  <c r="F407" i="1" s="1"/>
  <c r="K407" i="1" s="1"/>
  <c r="E408" i="1"/>
  <c r="F408" i="1" s="1"/>
  <c r="K408" i="1" s="1"/>
  <c r="E409" i="1"/>
  <c r="F409" i="1" s="1"/>
  <c r="K409" i="1" s="1"/>
  <c r="E410" i="1"/>
  <c r="F410" i="1" s="1"/>
  <c r="K410" i="1" s="1"/>
  <c r="E411" i="1"/>
  <c r="F411" i="1" s="1"/>
  <c r="K411" i="1" s="1"/>
  <c r="E412" i="1"/>
  <c r="F412" i="1" s="1"/>
  <c r="K412" i="1" s="1"/>
  <c r="E413" i="1"/>
  <c r="F413" i="1" s="1"/>
  <c r="K413" i="1" s="1"/>
  <c r="E414" i="1"/>
  <c r="F414" i="1" s="1"/>
  <c r="K414" i="1" s="1"/>
  <c r="E415" i="1"/>
  <c r="F415" i="1" s="1"/>
  <c r="K415" i="1" s="1"/>
  <c r="E416" i="1"/>
  <c r="F416" i="1" s="1"/>
  <c r="K416" i="1" s="1"/>
  <c r="E417" i="1"/>
  <c r="F417" i="1" s="1"/>
  <c r="K417" i="1" s="1"/>
  <c r="E418" i="1"/>
  <c r="F418" i="1" s="1"/>
  <c r="K418" i="1" s="1"/>
  <c r="E419" i="1"/>
  <c r="F419" i="1" s="1"/>
  <c r="K419" i="1" s="1"/>
  <c r="E420" i="1"/>
  <c r="F420" i="1" s="1"/>
  <c r="K420" i="1" s="1"/>
  <c r="E421" i="1"/>
  <c r="F421" i="1" s="1"/>
  <c r="K421" i="1" s="1"/>
  <c r="E422" i="1"/>
  <c r="F422" i="1" s="1"/>
  <c r="K422" i="1" s="1"/>
  <c r="E423" i="1"/>
  <c r="F423" i="1" s="1"/>
  <c r="K423" i="1" s="1"/>
  <c r="E424" i="1"/>
  <c r="F424" i="1" s="1"/>
  <c r="K424" i="1" s="1"/>
  <c r="E425" i="1"/>
  <c r="F425" i="1" s="1"/>
  <c r="K425" i="1" s="1"/>
  <c r="E426" i="1"/>
  <c r="F426" i="1" s="1"/>
  <c r="K426" i="1" s="1"/>
  <c r="E427" i="1"/>
  <c r="F427" i="1" s="1"/>
  <c r="K427" i="1" s="1"/>
  <c r="E428" i="1"/>
  <c r="F428" i="1" s="1"/>
  <c r="K428" i="1" s="1"/>
  <c r="E429" i="1"/>
  <c r="F429" i="1" s="1"/>
  <c r="K429" i="1" s="1"/>
  <c r="E430" i="1"/>
  <c r="F430" i="1" s="1"/>
  <c r="K430" i="1" s="1"/>
  <c r="E431" i="1"/>
  <c r="F431" i="1" s="1"/>
  <c r="K431" i="1" s="1"/>
  <c r="E432" i="1"/>
  <c r="F432" i="1" s="1"/>
  <c r="K432" i="1" s="1"/>
  <c r="E433" i="1"/>
  <c r="F433" i="1" s="1"/>
  <c r="K433" i="1" s="1"/>
  <c r="E434" i="1"/>
  <c r="F434" i="1" s="1"/>
  <c r="K434" i="1" s="1"/>
  <c r="E435" i="1"/>
  <c r="F435" i="1" s="1"/>
  <c r="K435" i="1" s="1"/>
  <c r="E436" i="1"/>
  <c r="F436" i="1" s="1"/>
  <c r="K436" i="1" s="1"/>
  <c r="E437" i="1"/>
  <c r="F437" i="1" s="1"/>
  <c r="K437" i="1" s="1"/>
  <c r="E438" i="1"/>
  <c r="F438" i="1" s="1"/>
  <c r="K438" i="1" s="1"/>
  <c r="E439" i="1"/>
  <c r="F439" i="1" s="1"/>
  <c r="K439" i="1" s="1"/>
  <c r="E440" i="1"/>
  <c r="F440" i="1" s="1"/>
  <c r="K440" i="1" s="1"/>
  <c r="E441" i="1"/>
  <c r="F441" i="1" s="1"/>
  <c r="K441" i="1" s="1"/>
  <c r="E442" i="1"/>
  <c r="F442" i="1" s="1"/>
  <c r="K442" i="1" s="1"/>
  <c r="E443" i="1"/>
  <c r="F443" i="1" s="1"/>
  <c r="K443" i="1" s="1"/>
  <c r="E444" i="1"/>
  <c r="F444" i="1" s="1"/>
  <c r="K444" i="1" s="1"/>
  <c r="E445" i="1"/>
  <c r="F445" i="1" s="1"/>
  <c r="K445" i="1" s="1"/>
  <c r="E446" i="1"/>
  <c r="F446" i="1" s="1"/>
  <c r="K446" i="1" s="1"/>
  <c r="E447" i="1"/>
  <c r="F447" i="1" s="1"/>
  <c r="K447" i="1" s="1"/>
  <c r="E448" i="1"/>
  <c r="F448" i="1" s="1"/>
  <c r="K448" i="1" s="1"/>
  <c r="E449" i="1"/>
  <c r="F449" i="1" s="1"/>
  <c r="K449" i="1" s="1"/>
  <c r="E450" i="1"/>
  <c r="F450" i="1" s="1"/>
  <c r="K450" i="1" s="1"/>
  <c r="E451" i="1"/>
  <c r="F451" i="1" s="1"/>
  <c r="K451" i="1" s="1"/>
  <c r="E452" i="1"/>
  <c r="F452" i="1" s="1"/>
  <c r="K452" i="1" s="1"/>
  <c r="E453" i="1"/>
  <c r="F453" i="1" s="1"/>
  <c r="K453" i="1" s="1"/>
  <c r="E454" i="1"/>
  <c r="F454" i="1" s="1"/>
  <c r="K454" i="1" s="1"/>
  <c r="E455" i="1"/>
  <c r="F455" i="1" s="1"/>
  <c r="K455" i="1" s="1"/>
  <c r="E456" i="1"/>
  <c r="F456" i="1" s="1"/>
  <c r="K456" i="1" s="1"/>
  <c r="E457" i="1"/>
  <c r="F457" i="1" s="1"/>
  <c r="K457" i="1" s="1"/>
  <c r="E458" i="1"/>
  <c r="F458" i="1" s="1"/>
  <c r="K458" i="1" s="1"/>
  <c r="E459" i="1"/>
  <c r="F459" i="1" s="1"/>
  <c r="K459" i="1" s="1"/>
  <c r="E460" i="1"/>
  <c r="F460" i="1" s="1"/>
  <c r="K460" i="1" s="1"/>
  <c r="E461" i="1"/>
  <c r="F461" i="1" s="1"/>
  <c r="K461" i="1" s="1"/>
  <c r="E462" i="1"/>
  <c r="F462" i="1" s="1"/>
  <c r="K462" i="1" s="1"/>
  <c r="E463" i="1"/>
  <c r="F463" i="1" s="1"/>
  <c r="K463" i="1" s="1"/>
  <c r="E464" i="1"/>
  <c r="F464" i="1" s="1"/>
  <c r="K464" i="1" s="1"/>
  <c r="E465" i="1"/>
  <c r="F465" i="1" s="1"/>
  <c r="K465" i="1" s="1"/>
  <c r="E466" i="1"/>
  <c r="F466" i="1" s="1"/>
  <c r="K466" i="1" s="1"/>
  <c r="E467" i="1"/>
  <c r="F467" i="1" s="1"/>
  <c r="K467" i="1" s="1"/>
  <c r="E468" i="1"/>
  <c r="F468" i="1" s="1"/>
  <c r="K468" i="1" s="1"/>
  <c r="E469" i="1"/>
  <c r="F469" i="1" s="1"/>
  <c r="K469" i="1" s="1"/>
  <c r="E470" i="1"/>
  <c r="F470" i="1" s="1"/>
  <c r="K470" i="1" s="1"/>
  <c r="E471" i="1"/>
  <c r="F471" i="1" s="1"/>
  <c r="K471" i="1" s="1"/>
  <c r="E472" i="1"/>
  <c r="F472" i="1" s="1"/>
  <c r="K472" i="1" s="1"/>
  <c r="E473" i="1"/>
  <c r="F473" i="1" s="1"/>
  <c r="K473" i="1" s="1"/>
  <c r="E474" i="1"/>
  <c r="F474" i="1" s="1"/>
  <c r="K474" i="1" s="1"/>
  <c r="E475" i="1"/>
  <c r="F475" i="1" s="1"/>
  <c r="K475" i="1" s="1"/>
  <c r="E476" i="1"/>
  <c r="F476" i="1" s="1"/>
  <c r="K476" i="1" s="1"/>
  <c r="E477" i="1"/>
  <c r="F477" i="1" s="1"/>
  <c r="K477" i="1" s="1"/>
  <c r="E478" i="1"/>
  <c r="F478" i="1" s="1"/>
  <c r="K478" i="1" s="1"/>
  <c r="E479" i="1"/>
  <c r="F479" i="1" s="1"/>
  <c r="K479" i="1" s="1"/>
  <c r="E480" i="1"/>
  <c r="F480" i="1" s="1"/>
  <c r="K480" i="1" s="1"/>
  <c r="E481" i="1"/>
  <c r="F481" i="1" s="1"/>
  <c r="K481" i="1" s="1"/>
  <c r="E482" i="1"/>
  <c r="F482" i="1" s="1"/>
  <c r="K482" i="1" s="1"/>
  <c r="E483" i="1"/>
  <c r="F483" i="1" s="1"/>
  <c r="K483" i="1" s="1"/>
  <c r="E484" i="1"/>
  <c r="F484" i="1" s="1"/>
  <c r="K484" i="1" s="1"/>
  <c r="E485" i="1"/>
  <c r="F485" i="1" s="1"/>
  <c r="K485" i="1" s="1"/>
  <c r="E486" i="1"/>
  <c r="F486" i="1" s="1"/>
  <c r="K486" i="1" s="1"/>
  <c r="E487" i="1"/>
  <c r="F487" i="1" s="1"/>
  <c r="K487" i="1" s="1"/>
  <c r="E488" i="1"/>
  <c r="F488" i="1" s="1"/>
  <c r="K488" i="1" s="1"/>
  <c r="E489" i="1"/>
  <c r="F489" i="1" s="1"/>
  <c r="K489" i="1" s="1"/>
  <c r="E490" i="1"/>
  <c r="F490" i="1" s="1"/>
  <c r="K490" i="1" s="1"/>
  <c r="E491" i="1"/>
  <c r="F491" i="1" s="1"/>
  <c r="K491" i="1" s="1"/>
  <c r="E492" i="1"/>
  <c r="F492" i="1" s="1"/>
  <c r="K492" i="1" s="1"/>
  <c r="E493" i="1"/>
  <c r="F493" i="1" s="1"/>
  <c r="K493" i="1" s="1"/>
  <c r="E494" i="1"/>
  <c r="F494" i="1" s="1"/>
  <c r="K494" i="1" s="1"/>
  <c r="E495" i="1"/>
  <c r="F495" i="1" s="1"/>
  <c r="K495" i="1" s="1"/>
  <c r="E496" i="1"/>
  <c r="F496" i="1" s="1"/>
  <c r="K496" i="1" s="1"/>
  <c r="E497" i="1"/>
  <c r="F497" i="1" s="1"/>
  <c r="K497" i="1" s="1"/>
  <c r="E498" i="1"/>
  <c r="F498" i="1" s="1"/>
  <c r="K498" i="1" s="1"/>
  <c r="E499" i="1"/>
  <c r="F499" i="1" s="1"/>
  <c r="K499" i="1" s="1"/>
  <c r="E500" i="1"/>
  <c r="F500" i="1" s="1"/>
  <c r="K500" i="1" s="1"/>
  <c r="E501" i="1"/>
  <c r="F501" i="1" s="1"/>
  <c r="K501" i="1" s="1"/>
  <c r="E502" i="1"/>
  <c r="F502" i="1" s="1"/>
  <c r="K502" i="1" s="1"/>
  <c r="E503" i="1"/>
  <c r="F503" i="1" s="1"/>
  <c r="K503" i="1" s="1"/>
  <c r="E504" i="1"/>
  <c r="F504" i="1" s="1"/>
  <c r="K504" i="1" s="1"/>
  <c r="E505" i="1"/>
  <c r="F505" i="1" s="1"/>
  <c r="K505" i="1" s="1"/>
  <c r="E506" i="1"/>
  <c r="F506" i="1" s="1"/>
  <c r="K506" i="1" s="1"/>
  <c r="E507" i="1"/>
  <c r="F507" i="1" s="1"/>
  <c r="K507" i="1" s="1"/>
  <c r="E508" i="1"/>
  <c r="F508" i="1" s="1"/>
  <c r="K508" i="1" s="1"/>
  <c r="E509" i="1"/>
  <c r="F509" i="1" s="1"/>
  <c r="K509" i="1" s="1"/>
  <c r="E510" i="1"/>
  <c r="F510" i="1" s="1"/>
  <c r="K510" i="1" s="1"/>
  <c r="E511" i="1"/>
  <c r="F511" i="1" s="1"/>
  <c r="K511" i="1" s="1"/>
  <c r="E512" i="1"/>
  <c r="F512" i="1" s="1"/>
  <c r="K512" i="1" s="1"/>
  <c r="E513" i="1"/>
  <c r="F513" i="1" s="1"/>
  <c r="K513" i="1" s="1"/>
  <c r="E514" i="1"/>
  <c r="F514" i="1" s="1"/>
  <c r="K514" i="1" s="1"/>
  <c r="E515" i="1"/>
  <c r="F515" i="1" s="1"/>
  <c r="K515" i="1" s="1"/>
  <c r="E516" i="1"/>
  <c r="F516" i="1" s="1"/>
  <c r="K516" i="1" s="1"/>
  <c r="E517" i="1"/>
  <c r="F517" i="1" s="1"/>
  <c r="K517" i="1" s="1"/>
  <c r="E518" i="1"/>
  <c r="F518" i="1" s="1"/>
  <c r="K518" i="1" s="1"/>
  <c r="E519" i="1"/>
  <c r="F519" i="1" s="1"/>
  <c r="K519" i="1" s="1"/>
  <c r="E520" i="1"/>
  <c r="F520" i="1" s="1"/>
  <c r="K520" i="1" s="1"/>
  <c r="E521" i="1"/>
  <c r="F521" i="1" s="1"/>
  <c r="K521" i="1" s="1"/>
  <c r="E522" i="1"/>
  <c r="F522" i="1" s="1"/>
  <c r="K522" i="1" s="1"/>
  <c r="E523" i="1"/>
  <c r="F523" i="1" s="1"/>
  <c r="K523" i="1" s="1"/>
  <c r="E524" i="1"/>
  <c r="F524" i="1" s="1"/>
  <c r="K524" i="1" s="1"/>
  <c r="E525" i="1"/>
  <c r="F525" i="1" s="1"/>
  <c r="K525" i="1" s="1"/>
  <c r="E526" i="1"/>
  <c r="F526" i="1" s="1"/>
  <c r="K526" i="1" s="1"/>
  <c r="E527" i="1"/>
  <c r="F527" i="1" s="1"/>
  <c r="K527" i="1" s="1"/>
  <c r="E528" i="1"/>
  <c r="F528" i="1" s="1"/>
  <c r="K528" i="1" s="1"/>
  <c r="E529" i="1"/>
  <c r="F529" i="1" s="1"/>
  <c r="K529" i="1" s="1"/>
  <c r="E530" i="1"/>
  <c r="F530" i="1" s="1"/>
  <c r="K530" i="1" s="1"/>
  <c r="E531" i="1"/>
  <c r="F531" i="1" s="1"/>
  <c r="K531" i="1" s="1"/>
  <c r="E532" i="1"/>
  <c r="F532" i="1" s="1"/>
  <c r="K532" i="1" s="1"/>
  <c r="E533" i="1"/>
  <c r="F533" i="1" s="1"/>
  <c r="K533" i="1" s="1"/>
  <c r="E534" i="1"/>
  <c r="F534" i="1" s="1"/>
  <c r="K534" i="1" s="1"/>
  <c r="E535" i="1"/>
  <c r="F535" i="1" s="1"/>
  <c r="K535" i="1" s="1"/>
  <c r="E536" i="1"/>
  <c r="F536" i="1" s="1"/>
  <c r="K536" i="1" s="1"/>
  <c r="E537" i="1"/>
  <c r="F537" i="1" s="1"/>
  <c r="K537" i="1" s="1"/>
  <c r="E538" i="1"/>
  <c r="F538" i="1" s="1"/>
  <c r="K538" i="1" s="1"/>
  <c r="E539" i="1"/>
  <c r="F539" i="1" s="1"/>
  <c r="K539" i="1" s="1"/>
  <c r="E540" i="1"/>
  <c r="F540" i="1" s="1"/>
  <c r="K540" i="1" s="1"/>
  <c r="E541" i="1"/>
  <c r="F541" i="1" s="1"/>
  <c r="K541" i="1" s="1"/>
  <c r="E542" i="1"/>
  <c r="F542" i="1" s="1"/>
  <c r="K542" i="1" s="1"/>
  <c r="E543" i="1"/>
  <c r="F543" i="1" s="1"/>
  <c r="K543" i="1" s="1"/>
  <c r="E544" i="1"/>
  <c r="F544" i="1" s="1"/>
  <c r="K544" i="1" s="1"/>
  <c r="E545" i="1"/>
  <c r="F545" i="1" s="1"/>
  <c r="K545" i="1" s="1"/>
  <c r="E546" i="1"/>
  <c r="F546" i="1" s="1"/>
  <c r="K546" i="1" s="1"/>
  <c r="E547" i="1"/>
  <c r="F547" i="1" s="1"/>
  <c r="K547" i="1" s="1"/>
  <c r="E548" i="1"/>
  <c r="F548" i="1" s="1"/>
  <c r="K548" i="1" s="1"/>
  <c r="E549" i="1"/>
  <c r="F549" i="1" s="1"/>
  <c r="K549" i="1" s="1"/>
  <c r="E550" i="1"/>
  <c r="F550" i="1" s="1"/>
  <c r="K550" i="1" s="1"/>
  <c r="E551" i="1"/>
  <c r="F551" i="1" s="1"/>
  <c r="K551" i="1" s="1"/>
  <c r="E552" i="1"/>
  <c r="F552" i="1" s="1"/>
  <c r="K552" i="1" s="1"/>
  <c r="E553" i="1"/>
  <c r="F553" i="1" s="1"/>
  <c r="K553" i="1" s="1"/>
  <c r="E554" i="1"/>
  <c r="F554" i="1" s="1"/>
  <c r="K554" i="1" s="1"/>
  <c r="E555" i="1"/>
  <c r="F555" i="1" s="1"/>
  <c r="K555" i="1" s="1"/>
  <c r="E556" i="1"/>
  <c r="F556" i="1" s="1"/>
  <c r="K556" i="1" s="1"/>
  <c r="E557" i="1"/>
  <c r="F557" i="1" s="1"/>
  <c r="K557" i="1" s="1"/>
  <c r="E558" i="1"/>
  <c r="F558" i="1" s="1"/>
  <c r="K558" i="1" s="1"/>
  <c r="E559" i="1"/>
  <c r="F559" i="1" s="1"/>
  <c r="K559" i="1" s="1"/>
  <c r="E560" i="1"/>
  <c r="F560" i="1" s="1"/>
  <c r="K560" i="1" s="1"/>
  <c r="E561" i="1"/>
  <c r="F561" i="1" s="1"/>
  <c r="K561" i="1" s="1"/>
  <c r="E562" i="1"/>
  <c r="F562" i="1" s="1"/>
  <c r="K562" i="1" s="1"/>
  <c r="E563" i="1"/>
  <c r="F563" i="1" s="1"/>
  <c r="K563" i="1" s="1"/>
  <c r="E564" i="1"/>
  <c r="F564" i="1" s="1"/>
  <c r="K564" i="1" s="1"/>
  <c r="E565" i="1"/>
  <c r="F565" i="1" s="1"/>
  <c r="K565" i="1" s="1"/>
  <c r="E566" i="1"/>
  <c r="F566" i="1" s="1"/>
  <c r="K566" i="1" s="1"/>
  <c r="E567" i="1"/>
  <c r="F567" i="1" s="1"/>
  <c r="K567" i="1" s="1"/>
  <c r="E568" i="1"/>
  <c r="F568" i="1" s="1"/>
  <c r="K568" i="1" s="1"/>
  <c r="E569" i="1"/>
  <c r="F569" i="1" s="1"/>
  <c r="K569" i="1" s="1"/>
  <c r="E570" i="1"/>
  <c r="F570" i="1" s="1"/>
  <c r="K570" i="1" s="1"/>
  <c r="E571" i="1"/>
  <c r="F571" i="1" s="1"/>
  <c r="K571" i="1" s="1"/>
  <c r="E572" i="1"/>
  <c r="F572" i="1" s="1"/>
  <c r="K572" i="1" s="1"/>
  <c r="E573" i="1"/>
  <c r="F573" i="1" s="1"/>
  <c r="K573" i="1" s="1"/>
  <c r="E574" i="1"/>
  <c r="F574" i="1" s="1"/>
  <c r="K574" i="1" s="1"/>
  <c r="E575" i="1"/>
  <c r="F575" i="1" s="1"/>
  <c r="K575" i="1" s="1"/>
  <c r="E576" i="1"/>
  <c r="F576" i="1" s="1"/>
  <c r="K576" i="1" s="1"/>
  <c r="E577" i="1"/>
  <c r="F577" i="1" s="1"/>
  <c r="K577" i="1" s="1"/>
  <c r="E578" i="1"/>
  <c r="F578" i="1" s="1"/>
  <c r="K578" i="1" s="1"/>
  <c r="E579" i="1"/>
  <c r="F579" i="1" s="1"/>
  <c r="K579" i="1" s="1"/>
  <c r="E580" i="1"/>
  <c r="F580" i="1" s="1"/>
  <c r="K580" i="1" s="1"/>
  <c r="E581" i="1"/>
  <c r="F581" i="1" s="1"/>
  <c r="K581" i="1" s="1"/>
  <c r="E582" i="1"/>
  <c r="F582" i="1" s="1"/>
  <c r="K582" i="1" s="1"/>
  <c r="E583" i="1"/>
  <c r="F583" i="1" s="1"/>
  <c r="K583" i="1" s="1"/>
  <c r="E584" i="1"/>
  <c r="F584" i="1" s="1"/>
  <c r="K584" i="1" s="1"/>
  <c r="E585" i="1"/>
  <c r="F585" i="1" s="1"/>
  <c r="K585" i="1" s="1"/>
  <c r="E586" i="1"/>
  <c r="F586" i="1" s="1"/>
  <c r="K586" i="1" s="1"/>
  <c r="E587" i="1"/>
  <c r="F587" i="1" s="1"/>
  <c r="K587" i="1" s="1"/>
  <c r="E588" i="1"/>
  <c r="F588" i="1" s="1"/>
  <c r="K588" i="1" s="1"/>
  <c r="E589" i="1"/>
  <c r="F589" i="1" s="1"/>
  <c r="K589" i="1" s="1"/>
  <c r="E590" i="1"/>
  <c r="F590" i="1" s="1"/>
  <c r="K590" i="1" s="1"/>
  <c r="E591" i="1"/>
  <c r="F591" i="1" s="1"/>
  <c r="K591" i="1" s="1"/>
  <c r="E592" i="1"/>
  <c r="F592" i="1" s="1"/>
  <c r="K592" i="1" s="1"/>
  <c r="E593" i="1"/>
  <c r="F593" i="1" s="1"/>
  <c r="K593" i="1" s="1"/>
  <c r="E594" i="1"/>
  <c r="F594" i="1" s="1"/>
  <c r="K594" i="1" s="1"/>
  <c r="E595" i="1"/>
  <c r="F595" i="1" s="1"/>
  <c r="K595" i="1" s="1"/>
  <c r="E596" i="1"/>
  <c r="F596" i="1" s="1"/>
  <c r="K596" i="1" s="1"/>
  <c r="E597" i="1"/>
  <c r="F597" i="1" s="1"/>
  <c r="K597" i="1" s="1"/>
  <c r="E598" i="1"/>
  <c r="F598" i="1" s="1"/>
  <c r="K598" i="1" s="1"/>
  <c r="E599" i="1"/>
  <c r="F599" i="1" s="1"/>
  <c r="K599" i="1" s="1"/>
  <c r="E600" i="1"/>
  <c r="F600" i="1" s="1"/>
  <c r="K600" i="1" s="1"/>
  <c r="E601" i="1"/>
  <c r="F601" i="1" s="1"/>
  <c r="K601" i="1" s="1"/>
  <c r="E602" i="1"/>
  <c r="F602" i="1" s="1"/>
  <c r="K602" i="1" s="1"/>
  <c r="E603" i="1"/>
  <c r="F603" i="1" s="1"/>
  <c r="K603" i="1" s="1"/>
  <c r="E604" i="1"/>
  <c r="F604" i="1" s="1"/>
  <c r="K604" i="1" s="1"/>
  <c r="E605" i="1"/>
  <c r="F605" i="1" s="1"/>
  <c r="K605" i="1" s="1"/>
  <c r="E606" i="1"/>
  <c r="F606" i="1" s="1"/>
  <c r="K606" i="1" s="1"/>
  <c r="E607" i="1"/>
  <c r="F607" i="1" s="1"/>
  <c r="K607" i="1" s="1"/>
  <c r="E608" i="1"/>
  <c r="F608" i="1" s="1"/>
  <c r="K608" i="1" s="1"/>
  <c r="E609" i="1"/>
  <c r="F609" i="1" s="1"/>
  <c r="K609" i="1" s="1"/>
  <c r="E610" i="1"/>
  <c r="F610" i="1" s="1"/>
  <c r="K610" i="1" s="1"/>
  <c r="E611" i="1"/>
  <c r="F611" i="1" s="1"/>
  <c r="K611" i="1" s="1"/>
  <c r="E612" i="1"/>
  <c r="F612" i="1" s="1"/>
  <c r="K612" i="1" s="1"/>
  <c r="E613" i="1"/>
  <c r="F613" i="1" s="1"/>
  <c r="K613" i="1" s="1"/>
  <c r="E614" i="1"/>
  <c r="F614" i="1" s="1"/>
  <c r="K614" i="1" s="1"/>
  <c r="E615" i="1"/>
  <c r="F615" i="1" s="1"/>
  <c r="K615" i="1" s="1"/>
  <c r="E616" i="1"/>
  <c r="F616" i="1" s="1"/>
  <c r="K616" i="1" s="1"/>
  <c r="E617" i="1"/>
  <c r="F617" i="1" s="1"/>
  <c r="K617" i="1" s="1"/>
  <c r="E618" i="1"/>
  <c r="F618" i="1" s="1"/>
  <c r="E619" i="1"/>
  <c r="F619" i="1" s="1"/>
  <c r="E620" i="1"/>
  <c r="F620" i="1" s="1"/>
  <c r="E621" i="1"/>
  <c r="F621" i="1" s="1"/>
  <c r="E622" i="1"/>
  <c r="F622" i="1" s="1"/>
  <c r="E623" i="1"/>
  <c r="F623" i="1" s="1"/>
  <c r="E624" i="1"/>
  <c r="F624" i="1" s="1"/>
  <c r="E625" i="1"/>
  <c r="F625" i="1" s="1"/>
  <c r="E626" i="1"/>
  <c r="F626" i="1" s="1"/>
  <c r="E627" i="1"/>
  <c r="F627" i="1" s="1"/>
  <c r="E628" i="1"/>
  <c r="F628" i="1" s="1"/>
  <c r="E629" i="1"/>
  <c r="F629" i="1" s="1"/>
  <c r="M2" i="1" l="1"/>
  <c r="P18" i="1"/>
  <c r="R18" i="1" s="1"/>
  <c r="P17" i="1"/>
  <c r="R17" i="1" s="1"/>
  <c r="O18" i="1" l="1"/>
  <c r="Q18" i="1" s="1"/>
  <c r="O17" i="1"/>
  <c r="Q17" i="1" s="1"/>
  <c r="N14" i="1"/>
  <c r="N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E400571-99FE-4366-8882-76D8D4FF1215}" name="data (1)" type="6" refreshedVersion="7" background="1" saveData="1">
    <textPr codePage="437" sourceFile="D:\Users\Paolo\Downloads\data (1).csv" tab="0" comma="1">
      <textFields count="7">
        <textField/>
        <textField/>
        <textField/>
        <textField/>
        <textField/>
        <textField/>
        <textField/>
      </textFields>
    </textPr>
  </connection>
  <connection id="2" xr16:uid="{EC692D2B-DBAC-4E24-AE1A-4557512407AF}" name="data (2)1" type="6" refreshedVersion="7" background="1" saveData="1">
    <textPr codePage="437" sourceFile="D:\Users\Paolo\Downloads\data (2).csv" tab="0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<sst xmlns="http://schemas.openxmlformats.org/spreadsheetml/2006/main" count="10" uniqueCount="10">
  <si>
    <t>Periodo</t>
  </si>
  <si>
    <t>Dow Jones</t>
  </si>
  <si>
    <t>return media 12 mesi futuri</t>
  </si>
  <si>
    <t>return 12 mesi dopo</t>
  </si>
  <si>
    <t>return strategia</t>
  </si>
  <si>
    <t>Dow Jones logreturn</t>
  </si>
  <si>
    <t>bond 3 months</t>
  </si>
  <si>
    <t>Diff</t>
  </si>
  <si>
    <t>Is Pos</t>
  </si>
  <si>
    <t>bond 10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</si>
</sst>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9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0" fillId="0" borderId="0" xfId="0" applyNumberFormat="1"/>
    <xf numFmtId="169" fontId="3" fillId="0" borderId="1" xfId="1" applyNumberFormat="1" applyFont="1" applyBorder="1"/>
    <xf numFmtId="169" fontId="3" fillId="0" borderId="2" xfId="1" applyNumberFormat="1" applyFont="1" applyBorder="1"/>
    <xf numFmtId="169" fontId="3" fillId="0" borderId="3" xfId="1" applyNumberFormat="1" applyFont="1" applyBorder="1"/>
    <xf numFmtId="169" fontId="3" fillId="0" borderId="4" xfId="1" applyNumberFormat="1" applyFont="1" applyBorder="1"/>
    <xf numFmtId="0" fontId="3" fillId="0" borderId="5" xfId="0" applyFont="1" applyBorder="1"/>
    <xf numFmtId="0" fontId="3" fillId="0" borderId="6" xfId="0" applyFont="1" applyBorder="1"/>
    <xf numFmtId="10" fontId="2" fillId="0" borderId="0" xfId="1" applyNumberFormat="1" applyFont="1" applyAlignment="1">
      <alignment horizontal="center" vertical="center" wrapText="1"/>
    </xf>
    <xf numFmtId="10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1" fontId="0" fillId="0" borderId="0" xfId="0" applyNumberFormat="1"/>
    <xf numFmtId="10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Diff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Sheet1!$B$2:$B$617</c:f>
              <c:numCache>
                <c:formatCode>m/d/yyyy</c:formatCode>
                <c:ptCount val="616"/>
                <c:pt idx="0">
                  <c:v>44652</c:v>
                </c:pt>
                <c:pt idx="1">
                  <c:v>44621</c:v>
                </c:pt>
                <c:pt idx="2">
                  <c:v>44593</c:v>
                </c:pt>
                <c:pt idx="3">
                  <c:v>44562</c:v>
                </c:pt>
                <c:pt idx="4">
                  <c:v>44531</c:v>
                </c:pt>
                <c:pt idx="5">
                  <c:v>44501</c:v>
                </c:pt>
                <c:pt idx="6">
                  <c:v>44470</c:v>
                </c:pt>
                <c:pt idx="7">
                  <c:v>44440</c:v>
                </c:pt>
                <c:pt idx="8">
                  <c:v>44409</c:v>
                </c:pt>
                <c:pt idx="9">
                  <c:v>44378</c:v>
                </c:pt>
                <c:pt idx="10">
                  <c:v>44348</c:v>
                </c:pt>
                <c:pt idx="11">
                  <c:v>44317</c:v>
                </c:pt>
                <c:pt idx="12">
                  <c:v>44287</c:v>
                </c:pt>
                <c:pt idx="13">
                  <c:v>44256</c:v>
                </c:pt>
                <c:pt idx="14">
                  <c:v>44228</c:v>
                </c:pt>
                <c:pt idx="15">
                  <c:v>44197</c:v>
                </c:pt>
                <c:pt idx="16">
                  <c:v>44166</c:v>
                </c:pt>
                <c:pt idx="17">
                  <c:v>44136</c:v>
                </c:pt>
                <c:pt idx="18">
                  <c:v>44105</c:v>
                </c:pt>
                <c:pt idx="19">
                  <c:v>44075</c:v>
                </c:pt>
                <c:pt idx="20">
                  <c:v>44044</c:v>
                </c:pt>
                <c:pt idx="21">
                  <c:v>44013</c:v>
                </c:pt>
                <c:pt idx="22">
                  <c:v>43983</c:v>
                </c:pt>
                <c:pt idx="23">
                  <c:v>43952</c:v>
                </c:pt>
                <c:pt idx="24">
                  <c:v>43922</c:v>
                </c:pt>
                <c:pt idx="25">
                  <c:v>43891</c:v>
                </c:pt>
                <c:pt idx="26">
                  <c:v>43862</c:v>
                </c:pt>
                <c:pt idx="27">
                  <c:v>43831</c:v>
                </c:pt>
                <c:pt idx="28">
                  <c:v>43800</c:v>
                </c:pt>
                <c:pt idx="29">
                  <c:v>43770</c:v>
                </c:pt>
                <c:pt idx="30">
                  <c:v>43739</c:v>
                </c:pt>
                <c:pt idx="31">
                  <c:v>43709</c:v>
                </c:pt>
                <c:pt idx="32">
                  <c:v>43678</c:v>
                </c:pt>
                <c:pt idx="33">
                  <c:v>43647</c:v>
                </c:pt>
                <c:pt idx="34">
                  <c:v>43617</c:v>
                </c:pt>
                <c:pt idx="35">
                  <c:v>43586</c:v>
                </c:pt>
                <c:pt idx="36">
                  <c:v>43556</c:v>
                </c:pt>
                <c:pt idx="37">
                  <c:v>43525</c:v>
                </c:pt>
                <c:pt idx="38">
                  <c:v>43497</c:v>
                </c:pt>
                <c:pt idx="39">
                  <c:v>43466</c:v>
                </c:pt>
                <c:pt idx="40">
                  <c:v>43435</c:v>
                </c:pt>
                <c:pt idx="41">
                  <c:v>43405</c:v>
                </c:pt>
                <c:pt idx="42">
                  <c:v>43374</c:v>
                </c:pt>
                <c:pt idx="43">
                  <c:v>43344</c:v>
                </c:pt>
                <c:pt idx="44">
                  <c:v>43313</c:v>
                </c:pt>
                <c:pt idx="45">
                  <c:v>43282</c:v>
                </c:pt>
                <c:pt idx="46">
                  <c:v>43252</c:v>
                </c:pt>
                <c:pt idx="47">
                  <c:v>43221</c:v>
                </c:pt>
                <c:pt idx="48">
                  <c:v>43191</c:v>
                </c:pt>
                <c:pt idx="49">
                  <c:v>43160</c:v>
                </c:pt>
                <c:pt idx="50">
                  <c:v>43132</c:v>
                </c:pt>
                <c:pt idx="51">
                  <c:v>43101</c:v>
                </c:pt>
                <c:pt idx="52">
                  <c:v>43070</c:v>
                </c:pt>
                <c:pt idx="53">
                  <c:v>43040</c:v>
                </c:pt>
                <c:pt idx="54">
                  <c:v>43009</c:v>
                </c:pt>
                <c:pt idx="55">
                  <c:v>42979</c:v>
                </c:pt>
                <c:pt idx="56">
                  <c:v>42948</c:v>
                </c:pt>
                <c:pt idx="57">
                  <c:v>42917</c:v>
                </c:pt>
                <c:pt idx="58">
                  <c:v>42887</c:v>
                </c:pt>
                <c:pt idx="59">
                  <c:v>42856</c:v>
                </c:pt>
                <c:pt idx="60">
                  <c:v>42826</c:v>
                </c:pt>
                <c:pt idx="61">
                  <c:v>42795</c:v>
                </c:pt>
                <c:pt idx="62">
                  <c:v>42767</c:v>
                </c:pt>
                <c:pt idx="63">
                  <c:v>42736</c:v>
                </c:pt>
                <c:pt idx="64">
                  <c:v>42705</c:v>
                </c:pt>
                <c:pt idx="65">
                  <c:v>42675</c:v>
                </c:pt>
                <c:pt idx="66">
                  <c:v>42644</c:v>
                </c:pt>
                <c:pt idx="67">
                  <c:v>42614</c:v>
                </c:pt>
                <c:pt idx="68">
                  <c:v>42583</c:v>
                </c:pt>
                <c:pt idx="69">
                  <c:v>42552</c:v>
                </c:pt>
                <c:pt idx="70">
                  <c:v>42522</c:v>
                </c:pt>
                <c:pt idx="71">
                  <c:v>42491</c:v>
                </c:pt>
                <c:pt idx="72">
                  <c:v>42461</c:v>
                </c:pt>
                <c:pt idx="73">
                  <c:v>42430</c:v>
                </c:pt>
                <c:pt idx="74">
                  <c:v>42401</c:v>
                </c:pt>
                <c:pt idx="75">
                  <c:v>42370</c:v>
                </c:pt>
                <c:pt idx="76">
                  <c:v>42339</c:v>
                </c:pt>
                <c:pt idx="77">
                  <c:v>42309</c:v>
                </c:pt>
                <c:pt idx="78">
                  <c:v>42278</c:v>
                </c:pt>
                <c:pt idx="79">
                  <c:v>42248</c:v>
                </c:pt>
                <c:pt idx="80">
                  <c:v>42217</c:v>
                </c:pt>
                <c:pt idx="81">
                  <c:v>42186</c:v>
                </c:pt>
                <c:pt idx="82">
                  <c:v>42156</c:v>
                </c:pt>
                <c:pt idx="83">
                  <c:v>42125</c:v>
                </c:pt>
                <c:pt idx="84">
                  <c:v>42095</c:v>
                </c:pt>
                <c:pt idx="85">
                  <c:v>42064</c:v>
                </c:pt>
                <c:pt idx="86">
                  <c:v>42036</c:v>
                </c:pt>
                <c:pt idx="87">
                  <c:v>42005</c:v>
                </c:pt>
                <c:pt idx="88">
                  <c:v>41974</c:v>
                </c:pt>
                <c:pt idx="89">
                  <c:v>41944</c:v>
                </c:pt>
                <c:pt idx="90">
                  <c:v>41913</c:v>
                </c:pt>
                <c:pt idx="91">
                  <c:v>41883</c:v>
                </c:pt>
                <c:pt idx="92">
                  <c:v>41852</c:v>
                </c:pt>
                <c:pt idx="93">
                  <c:v>41821</c:v>
                </c:pt>
                <c:pt idx="94">
                  <c:v>41791</c:v>
                </c:pt>
                <c:pt idx="95">
                  <c:v>41760</c:v>
                </c:pt>
                <c:pt idx="96">
                  <c:v>41730</c:v>
                </c:pt>
                <c:pt idx="97">
                  <c:v>41699</c:v>
                </c:pt>
                <c:pt idx="98">
                  <c:v>41671</c:v>
                </c:pt>
                <c:pt idx="99">
                  <c:v>41640</c:v>
                </c:pt>
                <c:pt idx="100">
                  <c:v>41609</c:v>
                </c:pt>
                <c:pt idx="101">
                  <c:v>41579</c:v>
                </c:pt>
                <c:pt idx="102">
                  <c:v>41548</c:v>
                </c:pt>
                <c:pt idx="103">
                  <c:v>41518</c:v>
                </c:pt>
                <c:pt idx="104">
                  <c:v>41487</c:v>
                </c:pt>
                <c:pt idx="105">
                  <c:v>41456</c:v>
                </c:pt>
                <c:pt idx="106">
                  <c:v>41426</c:v>
                </c:pt>
                <c:pt idx="107">
                  <c:v>41395</c:v>
                </c:pt>
                <c:pt idx="108">
                  <c:v>41365</c:v>
                </c:pt>
                <c:pt idx="109">
                  <c:v>41334</c:v>
                </c:pt>
                <c:pt idx="110">
                  <c:v>41306</c:v>
                </c:pt>
                <c:pt idx="111">
                  <c:v>41275</c:v>
                </c:pt>
                <c:pt idx="112">
                  <c:v>41244</c:v>
                </c:pt>
                <c:pt idx="113">
                  <c:v>41214</c:v>
                </c:pt>
                <c:pt idx="114">
                  <c:v>41183</c:v>
                </c:pt>
                <c:pt idx="115">
                  <c:v>41153</c:v>
                </c:pt>
                <c:pt idx="116">
                  <c:v>41122</c:v>
                </c:pt>
                <c:pt idx="117">
                  <c:v>41091</c:v>
                </c:pt>
                <c:pt idx="118">
                  <c:v>41061</c:v>
                </c:pt>
                <c:pt idx="119">
                  <c:v>41030</c:v>
                </c:pt>
                <c:pt idx="120">
                  <c:v>41000</c:v>
                </c:pt>
                <c:pt idx="121">
                  <c:v>40969</c:v>
                </c:pt>
                <c:pt idx="122">
                  <c:v>40940</c:v>
                </c:pt>
                <c:pt idx="123">
                  <c:v>40909</c:v>
                </c:pt>
                <c:pt idx="124">
                  <c:v>40878</c:v>
                </c:pt>
                <c:pt idx="125">
                  <c:v>40848</c:v>
                </c:pt>
                <c:pt idx="126">
                  <c:v>40817</c:v>
                </c:pt>
                <c:pt idx="127">
                  <c:v>40787</c:v>
                </c:pt>
                <c:pt idx="128">
                  <c:v>40756</c:v>
                </c:pt>
                <c:pt idx="129">
                  <c:v>40725</c:v>
                </c:pt>
                <c:pt idx="130">
                  <c:v>40695</c:v>
                </c:pt>
                <c:pt idx="131">
                  <c:v>40664</c:v>
                </c:pt>
                <c:pt idx="132">
                  <c:v>40634</c:v>
                </c:pt>
                <c:pt idx="133">
                  <c:v>40603</c:v>
                </c:pt>
                <c:pt idx="134">
                  <c:v>40575</c:v>
                </c:pt>
                <c:pt idx="135">
                  <c:v>40544</c:v>
                </c:pt>
                <c:pt idx="136">
                  <c:v>40513</c:v>
                </c:pt>
                <c:pt idx="137">
                  <c:v>40483</c:v>
                </c:pt>
                <c:pt idx="138">
                  <c:v>40452</c:v>
                </c:pt>
                <c:pt idx="139">
                  <c:v>40422</c:v>
                </c:pt>
                <c:pt idx="140">
                  <c:v>40391</c:v>
                </c:pt>
                <c:pt idx="141">
                  <c:v>40360</c:v>
                </c:pt>
                <c:pt idx="142">
                  <c:v>40330</c:v>
                </c:pt>
                <c:pt idx="143">
                  <c:v>40299</c:v>
                </c:pt>
                <c:pt idx="144">
                  <c:v>40269</c:v>
                </c:pt>
                <c:pt idx="145">
                  <c:v>40238</c:v>
                </c:pt>
                <c:pt idx="146">
                  <c:v>40210</c:v>
                </c:pt>
                <c:pt idx="147">
                  <c:v>40179</c:v>
                </c:pt>
                <c:pt idx="148">
                  <c:v>40148</c:v>
                </c:pt>
                <c:pt idx="149">
                  <c:v>40118</c:v>
                </c:pt>
                <c:pt idx="150">
                  <c:v>40087</c:v>
                </c:pt>
                <c:pt idx="151">
                  <c:v>40057</c:v>
                </c:pt>
                <c:pt idx="152">
                  <c:v>40026</c:v>
                </c:pt>
                <c:pt idx="153">
                  <c:v>39995</c:v>
                </c:pt>
                <c:pt idx="154">
                  <c:v>39965</c:v>
                </c:pt>
                <c:pt idx="155">
                  <c:v>39934</c:v>
                </c:pt>
                <c:pt idx="156">
                  <c:v>39904</c:v>
                </c:pt>
                <c:pt idx="157">
                  <c:v>39873</c:v>
                </c:pt>
                <c:pt idx="158">
                  <c:v>39845</c:v>
                </c:pt>
                <c:pt idx="159">
                  <c:v>39814</c:v>
                </c:pt>
                <c:pt idx="160">
                  <c:v>39783</c:v>
                </c:pt>
                <c:pt idx="161">
                  <c:v>39753</c:v>
                </c:pt>
                <c:pt idx="162">
                  <c:v>39722</c:v>
                </c:pt>
                <c:pt idx="163">
                  <c:v>39692</c:v>
                </c:pt>
                <c:pt idx="164">
                  <c:v>39661</c:v>
                </c:pt>
                <c:pt idx="165">
                  <c:v>39630</c:v>
                </c:pt>
                <c:pt idx="166">
                  <c:v>39600</c:v>
                </c:pt>
                <c:pt idx="167">
                  <c:v>39569</c:v>
                </c:pt>
                <c:pt idx="168">
                  <c:v>39539</c:v>
                </c:pt>
                <c:pt idx="169">
                  <c:v>39508</c:v>
                </c:pt>
                <c:pt idx="170">
                  <c:v>39479</c:v>
                </c:pt>
                <c:pt idx="171">
                  <c:v>39448</c:v>
                </c:pt>
                <c:pt idx="172">
                  <c:v>39417</c:v>
                </c:pt>
                <c:pt idx="173">
                  <c:v>39387</c:v>
                </c:pt>
                <c:pt idx="174">
                  <c:v>39356</c:v>
                </c:pt>
                <c:pt idx="175">
                  <c:v>39326</c:v>
                </c:pt>
                <c:pt idx="176">
                  <c:v>39295</c:v>
                </c:pt>
                <c:pt idx="177">
                  <c:v>39264</c:v>
                </c:pt>
                <c:pt idx="178">
                  <c:v>39234</c:v>
                </c:pt>
                <c:pt idx="179">
                  <c:v>39203</c:v>
                </c:pt>
                <c:pt idx="180">
                  <c:v>39173</c:v>
                </c:pt>
                <c:pt idx="181">
                  <c:v>39142</c:v>
                </c:pt>
                <c:pt idx="182">
                  <c:v>39114</c:v>
                </c:pt>
                <c:pt idx="183">
                  <c:v>39083</c:v>
                </c:pt>
                <c:pt idx="184">
                  <c:v>39052</c:v>
                </c:pt>
                <c:pt idx="185">
                  <c:v>39022</c:v>
                </c:pt>
                <c:pt idx="186">
                  <c:v>38991</c:v>
                </c:pt>
                <c:pt idx="187">
                  <c:v>38961</c:v>
                </c:pt>
                <c:pt idx="188">
                  <c:v>38930</c:v>
                </c:pt>
                <c:pt idx="189">
                  <c:v>38899</c:v>
                </c:pt>
                <c:pt idx="190">
                  <c:v>38869</c:v>
                </c:pt>
                <c:pt idx="191">
                  <c:v>38838</c:v>
                </c:pt>
                <c:pt idx="192">
                  <c:v>38808</c:v>
                </c:pt>
                <c:pt idx="193">
                  <c:v>38777</c:v>
                </c:pt>
                <c:pt idx="194">
                  <c:v>38749</c:v>
                </c:pt>
                <c:pt idx="195">
                  <c:v>38718</c:v>
                </c:pt>
                <c:pt idx="196">
                  <c:v>38687</c:v>
                </c:pt>
                <c:pt idx="197">
                  <c:v>38657</c:v>
                </c:pt>
                <c:pt idx="198">
                  <c:v>38626</c:v>
                </c:pt>
                <c:pt idx="199">
                  <c:v>38596</c:v>
                </c:pt>
                <c:pt idx="200">
                  <c:v>38565</c:v>
                </c:pt>
                <c:pt idx="201">
                  <c:v>38534</c:v>
                </c:pt>
                <c:pt idx="202">
                  <c:v>38504</c:v>
                </c:pt>
                <c:pt idx="203">
                  <c:v>38473</c:v>
                </c:pt>
                <c:pt idx="204">
                  <c:v>38443</c:v>
                </c:pt>
                <c:pt idx="205">
                  <c:v>38412</c:v>
                </c:pt>
                <c:pt idx="206">
                  <c:v>38384</c:v>
                </c:pt>
                <c:pt idx="207">
                  <c:v>38353</c:v>
                </c:pt>
                <c:pt idx="208">
                  <c:v>38322</c:v>
                </c:pt>
                <c:pt idx="209">
                  <c:v>38292</c:v>
                </c:pt>
                <c:pt idx="210">
                  <c:v>38261</c:v>
                </c:pt>
                <c:pt idx="211">
                  <c:v>38231</c:v>
                </c:pt>
                <c:pt idx="212">
                  <c:v>38200</c:v>
                </c:pt>
                <c:pt idx="213">
                  <c:v>38169</c:v>
                </c:pt>
                <c:pt idx="214">
                  <c:v>38139</c:v>
                </c:pt>
                <c:pt idx="215">
                  <c:v>38108</c:v>
                </c:pt>
                <c:pt idx="216">
                  <c:v>38078</c:v>
                </c:pt>
                <c:pt idx="217">
                  <c:v>38047</c:v>
                </c:pt>
                <c:pt idx="218">
                  <c:v>38018</c:v>
                </c:pt>
                <c:pt idx="219">
                  <c:v>37987</c:v>
                </c:pt>
                <c:pt idx="220">
                  <c:v>37956</c:v>
                </c:pt>
                <c:pt idx="221">
                  <c:v>37926</c:v>
                </c:pt>
                <c:pt idx="222">
                  <c:v>37895</c:v>
                </c:pt>
                <c:pt idx="223">
                  <c:v>37865</c:v>
                </c:pt>
                <c:pt idx="224">
                  <c:v>37834</c:v>
                </c:pt>
                <c:pt idx="225">
                  <c:v>37803</c:v>
                </c:pt>
                <c:pt idx="226">
                  <c:v>37773</c:v>
                </c:pt>
                <c:pt idx="227">
                  <c:v>37742</c:v>
                </c:pt>
                <c:pt idx="228">
                  <c:v>37712</c:v>
                </c:pt>
                <c:pt idx="229">
                  <c:v>37681</c:v>
                </c:pt>
                <c:pt idx="230">
                  <c:v>37653</c:v>
                </c:pt>
                <c:pt idx="231">
                  <c:v>37622</c:v>
                </c:pt>
                <c:pt idx="232">
                  <c:v>37591</c:v>
                </c:pt>
                <c:pt idx="233">
                  <c:v>37561</c:v>
                </c:pt>
                <c:pt idx="234">
                  <c:v>37530</c:v>
                </c:pt>
                <c:pt idx="235">
                  <c:v>37500</c:v>
                </c:pt>
                <c:pt idx="236">
                  <c:v>37469</c:v>
                </c:pt>
                <c:pt idx="237">
                  <c:v>37438</c:v>
                </c:pt>
                <c:pt idx="238">
                  <c:v>37408</c:v>
                </c:pt>
                <c:pt idx="239">
                  <c:v>37377</c:v>
                </c:pt>
                <c:pt idx="240">
                  <c:v>37347</c:v>
                </c:pt>
                <c:pt idx="241">
                  <c:v>37316</c:v>
                </c:pt>
                <c:pt idx="242">
                  <c:v>37288</c:v>
                </c:pt>
                <c:pt idx="243">
                  <c:v>37257</c:v>
                </c:pt>
                <c:pt idx="244">
                  <c:v>37226</c:v>
                </c:pt>
                <c:pt idx="245">
                  <c:v>37196</c:v>
                </c:pt>
                <c:pt idx="246">
                  <c:v>37165</c:v>
                </c:pt>
                <c:pt idx="247">
                  <c:v>37135</c:v>
                </c:pt>
                <c:pt idx="248">
                  <c:v>37104</c:v>
                </c:pt>
                <c:pt idx="249">
                  <c:v>37073</c:v>
                </c:pt>
                <c:pt idx="250">
                  <c:v>37043</c:v>
                </c:pt>
                <c:pt idx="251">
                  <c:v>37012</c:v>
                </c:pt>
                <c:pt idx="252">
                  <c:v>36982</c:v>
                </c:pt>
                <c:pt idx="253">
                  <c:v>36951</c:v>
                </c:pt>
                <c:pt idx="254">
                  <c:v>36923</c:v>
                </c:pt>
                <c:pt idx="255">
                  <c:v>36892</c:v>
                </c:pt>
                <c:pt idx="256">
                  <c:v>36861</c:v>
                </c:pt>
                <c:pt idx="257">
                  <c:v>36831</c:v>
                </c:pt>
                <c:pt idx="258">
                  <c:v>36800</c:v>
                </c:pt>
                <c:pt idx="259">
                  <c:v>36770</c:v>
                </c:pt>
                <c:pt idx="260">
                  <c:v>36739</c:v>
                </c:pt>
                <c:pt idx="261">
                  <c:v>36708</c:v>
                </c:pt>
                <c:pt idx="262">
                  <c:v>36678</c:v>
                </c:pt>
                <c:pt idx="263">
                  <c:v>36647</c:v>
                </c:pt>
                <c:pt idx="264">
                  <c:v>36617</c:v>
                </c:pt>
                <c:pt idx="265">
                  <c:v>36586</c:v>
                </c:pt>
                <c:pt idx="266">
                  <c:v>36557</c:v>
                </c:pt>
                <c:pt idx="267">
                  <c:v>36526</c:v>
                </c:pt>
                <c:pt idx="268">
                  <c:v>36495</c:v>
                </c:pt>
                <c:pt idx="269">
                  <c:v>36465</c:v>
                </c:pt>
                <c:pt idx="270">
                  <c:v>36434</c:v>
                </c:pt>
                <c:pt idx="271">
                  <c:v>36404</c:v>
                </c:pt>
                <c:pt idx="272">
                  <c:v>36373</c:v>
                </c:pt>
                <c:pt idx="273">
                  <c:v>36342</c:v>
                </c:pt>
                <c:pt idx="274">
                  <c:v>36312</c:v>
                </c:pt>
                <c:pt idx="275">
                  <c:v>36281</c:v>
                </c:pt>
                <c:pt idx="276">
                  <c:v>36251</c:v>
                </c:pt>
                <c:pt idx="277">
                  <c:v>36220</c:v>
                </c:pt>
                <c:pt idx="278">
                  <c:v>36192</c:v>
                </c:pt>
                <c:pt idx="279">
                  <c:v>36161</c:v>
                </c:pt>
                <c:pt idx="280">
                  <c:v>36130</c:v>
                </c:pt>
                <c:pt idx="281">
                  <c:v>36100</c:v>
                </c:pt>
                <c:pt idx="282">
                  <c:v>36069</c:v>
                </c:pt>
                <c:pt idx="283">
                  <c:v>36039</c:v>
                </c:pt>
                <c:pt idx="284">
                  <c:v>36008</c:v>
                </c:pt>
                <c:pt idx="285">
                  <c:v>35977</c:v>
                </c:pt>
                <c:pt idx="286">
                  <c:v>35947</c:v>
                </c:pt>
                <c:pt idx="287">
                  <c:v>35916</c:v>
                </c:pt>
                <c:pt idx="288">
                  <c:v>35886</c:v>
                </c:pt>
                <c:pt idx="289">
                  <c:v>35855</c:v>
                </c:pt>
                <c:pt idx="290">
                  <c:v>35827</c:v>
                </c:pt>
                <c:pt idx="291">
                  <c:v>35796</c:v>
                </c:pt>
                <c:pt idx="292">
                  <c:v>35765</c:v>
                </c:pt>
                <c:pt idx="293">
                  <c:v>35735</c:v>
                </c:pt>
                <c:pt idx="294">
                  <c:v>35704</c:v>
                </c:pt>
                <c:pt idx="295">
                  <c:v>35674</c:v>
                </c:pt>
                <c:pt idx="296">
                  <c:v>35643</c:v>
                </c:pt>
                <c:pt idx="297">
                  <c:v>35612</c:v>
                </c:pt>
                <c:pt idx="298">
                  <c:v>35582</c:v>
                </c:pt>
                <c:pt idx="299">
                  <c:v>35551</c:v>
                </c:pt>
                <c:pt idx="300">
                  <c:v>35521</c:v>
                </c:pt>
                <c:pt idx="301">
                  <c:v>35490</c:v>
                </c:pt>
                <c:pt idx="302">
                  <c:v>35462</c:v>
                </c:pt>
                <c:pt idx="303">
                  <c:v>35431</c:v>
                </c:pt>
                <c:pt idx="304">
                  <c:v>35400</c:v>
                </c:pt>
                <c:pt idx="305">
                  <c:v>35370</c:v>
                </c:pt>
                <c:pt idx="306">
                  <c:v>35339</c:v>
                </c:pt>
                <c:pt idx="307">
                  <c:v>35309</c:v>
                </c:pt>
                <c:pt idx="308">
                  <c:v>35278</c:v>
                </c:pt>
                <c:pt idx="309">
                  <c:v>35247</c:v>
                </c:pt>
                <c:pt idx="310">
                  <c:v>35217</c:v>
                </c:pt>
                <c:pt idx="311">
                  <c:v>35186</c:v>
                </c:pt>
                <c:pt idx="312">
                  <c:v>35156</c:v>
                </c:pt>
                <c:pt idx="313">
                  <c:v>35125</c:v>
                </c:pt>
                <c:pt idx="314">
                  <c:v>35096</c:v>
                </c:pt>
                <c:pt idx="315">
                  <c:v>35065</c:v>
                </c:pt>
                <c:pt idx="316">
                  <c:v>35034</c:v>
                </c:pt>
                <c:pt idx="317">
                  <c:v>35004</c:v>
                </c:pt>
                <c:pt idx="318">
                  <c:v>34973</c:v>
                </c:pt>
                <c:pt idx="319">
                  <c:v>34943</c:v>
                </c:pt>
                <c:pt idx="320">
                  <c:v>34912</c:v>
                </c:pt>
                <c:pt idx="321">
                  <c:v>34881</c:v>
                </c:pt>
                <c:pt idx="322">
                  <c:v>34851</c:v>
                </c:pt>
                <c:pt idx="323">
                  <c:v>34820</c:v>
                </c:pt>
                <c:pt idx="324">
                  <c:v>34790</c:v>
                </c:pt>
                <c:pt idx="325">
                  <c:v>34759</c:v>
                </c:pt>
                <c:pt idx="326">
                  <c:v>34731</c:v>
                </c:pt>
                <c:pt idx="327">
                  <c:v>34700</c:v>
                </c:pt>
                <c:pt idx="328">
                  <c:v>34669</c:v>
                </c:pt>
                <c:pt idx="329">
                  <c:v>34639</c:v>
                </c:pt>
                <c:pt idx="330">
                  <c:v>34608</c:v>
                </c:pt>
                <c:pt idx="331">
                  <c:v>34578</c:v>
                </c:pt>
                <c:pt idx="332">
                  <c:v>34547</c:v>
                </c:pt>
                <c:pt idx="333">
                  <c:v>34516</c:v>
                </c:pt>
                <c:pt idx="334">
                  <c:v>34486</c:v>
                </c:pt>
                <c:pt idx="335">
                  <c:v>34455</c:v>
                </c:pt>
                <c:pt idx="336">
                  <c:v>34425</c:v>
                </c:pt>
                <c:pt idx="337">
                  <c:v>34394</c:v>
                </c:pt>
                <c:pt idx="338">
                  <c:v>34366</c:v>
                </c:pt>
                <c:pt idx="339">
                  <c:v>34335</c:v>
                </c:pt>
                <c:pt idx="340">
                  <c:v>34304</c:v>
                </c:pt>
                <c:pt idx="341">
                  <c:v>34274</c:v>
                </c:pt>
                <c:pt idx="342">
                  <c:v>34243</c:v>
                </c:pt>
                <c:pt idx="343">
                  <c:v>34213</c:v>
                </c:pt>
                <c:pt idx="344">
                  <c:v>34182</c:v>
                </c:pt>
                <c:pt idx="345">
                  <c:v>34151</c:v>
                </c:pt>
                <c:pt idx="346">
                  <c:v>34121</c:v>
                </c:pt>
                <c:pt idx="347">
                  <c:v>34090</c:v>
                </c:pt>
                <c:pt idx="348">
                  <c:v>34060</c:v>
                </c:pt>
                <c:pt idx="349">
                  <c:v>34029</c:v>
                </c:pt>
                <c:pt idx="350">
                  <c:v>34001</c:v>
                </c:pt>
                <c:pt idx="351">
                  <c:v>33970</c:v>
                </c:pt>
                <c:pt idx="352">
                  <c:v>33939</c:v>
                </c:pt>
                <c:pt idx="353">
                  <c:v>33909</c:v>
                </c:pt>
                <c:pt idx="354">
                  <c:v>33878</c:v>
                </c:pt>
                <c:pt idx="355">
                  <c:v>33848</c:v>
                </c:pt>
                <c:pt idx="356">
                  <c:v>33817</c:v>
                </c:pt>
                <c:pt idx="357">
                  <c:v>33786</c:v>
                </c:pt>
                <c:pt idx="358">
                  <c:v>33756</c:v>
                </c:pt>
                <c:pt idx="359">
                  <c:v>33725</c:v>
                </c:pt>
                <c:pt idx="360">
                  <c:v>33695</c:v>
                </c:pt>
                <c:pt idx="361">
                  <c:v>33664</c:v>
                </c:pt>
                <c:pt idx="362">
                  <c:v>33635</c:v>
                </c:pt>
                <c:pt idx="363">
                  <c:v>33604</c:v>
                </c:pt>
                <c:pt idx="364">
                  <c:v>33573</c:v>
                </c:pt>
                <c:pt idx="365">
                  <c:v>33543</c:v>
                </c:pt>
                <c:pt idx="366">
                  <c:v>33512</c:v>
                </c:pt>
                <c:pt idx="367">
                  <c:v>33482</c:v>
                </c:pt>
                <c:pt idx="368">
                  <c:v>33451</c:v>
                </c:pt>
                <c:pt idx="369">
                  <c:v>33420</c:v>
                </c:pt>
                <c:pt idx="370">
                  <c:v>33390</c:v>
                </c:pt>
                <c:pt idx="371">
                  <c:v>33359</c:v>
                </c:pt>
                <c:pt idx="372">
                  <c:v>33329</c:v>
                </c:pt>
                <c:pt idx="373">
                  <c:v>33298</c:v>
                </c:pt>
                <c:pt idx="374">
                  <c:v>33270</c:v>
                </c:pt>
                <c:pt idx="375">
                  <c:v>33239</c:v>
                </c:pt>
                <c:pt idx="376">
                  <c:v>33208</c:v>
                </c:pt>
                <c:pt idx="377">
                  <c:v>33178</c:v>
                </c:pt>
                <c:pt idx="378">
                  <c:v>33147</c:v>
                </c:pt>
                <c:pt idx="379">
                  <c:v>33117</c:v>
                </c:pt>
                <c:pt idx="380">
                  <c:v>33086</c:v>
                </c:pt>
                <c:pt idx="381">
                  <c:v>33055</c:v>
                </c:pt>
                <c:pt idx="382">
                  <c:v>33025</c:v>
                </c:pt>
                <c:pt idx="383">
                  <c:v>32994</c:v>
                </c:pt>
                <c:pt idx="384">
                  <c:v>32964</c:v>
                </c:pt>
                <c:pt idx="385">
                  <c:v>32933</c:v>
                </c:pt>
                <c:pt idx="386">
                  <c:v>32905</c:v>
                </c:pt>
                <c:pt idx="387">
                  <c:v>32874</c:v>
                </c:pt>
                <c:pt idx="388">
                  <c:v>32843</c:v>
                </c:pt>
                <c:pt idx="389">
                  <c:v>32813</c:v>
                </c:pt>
                <c:pt idx="390">
                  <c:v>32782</c:v>
                </c:pt>
                <c:pt idx="391">
                  <c:v>32752</c:v>
                </c:pt>
                <c:pt idx="392">
                  <c:v>32721</c:v>
                </c:pt>
                <c:pt idx="393">
                  <c:v>32690</c:v>
                </c:pt>
                <c:pt idx="394">
                  <c:v>32660</c:v>
                </c:pt>
                <c:pt idx="395">
                  <c:v>32629</c:v>
                </c:pt>
                <c:pt idx="396">
                  <c:v>32599</c:v>
                </c:pt>
                <c:pt idx="397">
                  <c:v>32568</c:v>
                </c:pt>
                <c:pt idx="398">
                  <c:v>32540</c:v>
                </c:pt>
                <c:pt idx="399">
                  <c:v>32509</c:v>
                </c:pt>
                <c:pt idx="400">
                  <c:v>32478</c:v>
                </c:pt>
                <c:pt idx="401">
                  <c:v>32448</c:v>
                </c:pt>
                <c:pt idx="402">
                  <c:v>32417</c:v>
                </c:pt>
                <c:pt idx="403">
                  <c:v>32387</c:v>
                </c:pt>
                <c:pt idx="404">
                  <c:v>32356</c:v>
                </c:pt>
                <c:pt idx="405">
                  <c:v>32325</c:v>
                </c:pt>
                <c:pt idx="406">
                  <c:v>32295</c:v>
                </c:pt>
                <c:pt idx="407">
                  <c:v>32264</c:v>
                </c:pt>
                <c:pt idx="408">
                  <c:v>32234</c:v>
                </c:pt>
                <c:pt idx="409">
                  <c:v>32203</c:v>
                </c:pt>
                <c:pt idx="410">
                  <c:v>32174</c:v>
                </c:pt>
                <c:pt idx="411">
                  <c:v>32143</c:v>
                </c:pt>
                <c:pt idx="412">
                  <c:v>32112</c:v>
                </c:pt>
                <c:pt idx="413">
                  <c:v>32082</c:v>
                </c:pt>
                <c:pt idx="414">
                  <c:v>32051</c:v>
                </c:pt>
                <c:pt idx="415">
                  <c:v>32021</c:v>
                </c:pt>
                <c:pt idx="416">
                  <c:v>31990</c:v>
                </c:pt>
                <c:pt idx="417">
                  <c:v>31959</c:v>
                </c:pt>
                <c:pt idx="418">
                  <c:v>31929</c:v>
                </c:pt>
                <c:pt idx="419">
                  <c:v>31898</c:v>
                </c:pt>
                <c:pt idx="420">
                  <c:v>31868</c:v>
                </c:pt>
                <c:pt idx="421">
                  <c:v>31837</c:v>
                </c:pt>
                <c:pt idx="422">
                  <c:v>31809</c:v>
                </c:pt>
                <c:pt idx="423">
                  <c:v>31778</c:v>
                </c:pt>
                <c:pt idx="424">
                  <c:v>31747</c:v>
                </c:pt>
                <c:pt idx="425">
                  <c:v>31717</c:v>
                </c:pt>
                <c:pt idx="426">
                  <c:v>31686</c:v>
                </c:pt>
                <c:pt idx="427">
                  <c:v>31656</c:v>
                </c:pt>
                <c:pt idx="428">
                  <c:v>31625</c:v>
                </c:pt>
                <c:pt idx="429">
                  <c:v>31594</c:v>
                </c:pt>
                <c:pt idx="430">
                  <c:v>31564</c:v>
                </c:pt>
                <c:pt idx="431">
                  <c:v>31533</c:v>
                </c:pt>
                <c:pt idx="432">
                  <c:v>31503</c:v>
                </c:pt>
                <c:pt idx="433">
                  <c:v>31472</c:v>
                </c:pt>
                <c:pt idx="434">
                  <c:v>31444</c:v>
                </c:pt>
                <c:pt idx="435">
                  <c:v>31413</c:v>
                </c:pt>
                <c:pt idx="436">
                  <c:v>31382</c:v>
                </c:pt>
                <c:pt idx="437">
                  <c:v>31352</c:v>
                </c:pt>
                <c:pt idx="438">
                  <c:v>31321</c:v>
                </c:pt>
                <c:pt idx="439">
                  <c:v>31291</c:v>
                </c:pt>
                <c:pt idx="440">
                  <c:v>31260</c:v>
                </c:pt>
                <c:pt idx="441">
                  <c:v>31229</c:v>
                </c:pt>
                <c:pt idx="442">
                  <c:v>31199</c:v>
                </c:pt>
                <c:pt idx="443">
                  <c:v>31168</c:v>
                </c:pt>
                <c:pt idx="444">
                  <c:v>31138</c:v>
                </c:pt>
                <c:pt idx="445">
                  <c:v>31107</c:v>
                </c:pt>
                <c:pt idx="446">
                  <c:v>31079</c:v>
                </c:pt>
                <c:pt idx="447">
                  <c:v>31048</c:v>
                </c:pt>
                <c:pt idx="448">
                  <c:v>31017</c:v>
                </c:pt>
                <c:pt idx="449">
                  <c:v>30987</c:v>
                </c:pt>
                <c:pt idx="450">
                  <c:v>30956</c:v>
                </c:pt>
                <c:pt idx="451">
                  <c:v>30926</c:v>
                </c:pt>
                <c:pt idx="452">
                  <c:v>30895</c:v>
                </c:pt>
                <c:pt idx="453">
                  <c:v>30864</c:v>
                </c:pt>
                <c:pt idx="454">
                  <c:v>30834</c:v>
                </c:pt>
                <c:pt idx="455">
                  <c:v>30803</c:v>
                </c:pt>
                <c:pt idx="456">
                  <c:v>30773</c:v>
                </c:pt>
                <c:pt idx="457">
                  <c:v>30742</c:v>
                </c:pt>
                <c:pt idx="458">
                  <c:v>30713</c:v>
                </c:pt>
                <c:pt idx="459">
                  <c:v>30682</c:v>
                </c:pt>
                <c:pt idx="460">
                  <c:v>30651</c:v>
                </c:pt>
                <c:pt idx="461">
                  <c:v>30621</c:v>
                </c:pt>
                <c:pt idx="462">
                  <c:v>30590</c:v>
                </c:pt>
                <c:pt idx="463">
                  <c:v>30560</c:v>
                </c:pt>
                <c:pt idx="464">
                  <c:v>30529</c:v>
                </c:pt>
                <c:pt idx="465">
                  <c:v>30498</c:v>
                </c:pt>
                <c:pt idx="466">
                  <c:v>30468</c:v>
                </c:pt>
                <c:pt idx="467">
                  <c:v>30437</c:v>
                </c:pt>
                <c:pt idx="468">
                  <c:v>30407</c:v>
                </c:pt>
                <c:pt idx="469">
                  <c:v>30376</c:v>
                </c:pt>
                <c:pt idx="470">
                  <c:v>30348</c:v>
                </c:pt>
                <c:pt idx="471">
                  <c:v>30317</c:v>
                </c:pt>
                <c:pt idx="472">
                  <c:v>30286</c:v>
                </c:pt>
                <c:pt idx="473">
                  <c:v>30256</c:v>
                </c:pt>
                <c:pt idx="474">
                  <c:v>30225</c:v>
                </c:pt>
                <c:pt idx="475">
                  <c:v>30195</c:v>
                </c:pt>
                <c:pt idx="476">
                  <c:v>30164</c:v>
                </c:pt>
                <c:pt idx="477">
                  <c:v>30133</c:v>
                </c:pt>
                <c:pt idx="478">
                  <c:v>30103</c:v>
                </c:pt>
                <c:pt idx="479">
                  <c:v>30072</c:v>
                </c:pt>
                <c:pt idx="480">
                  <c:v>30042</c:v>
                </c:pt>
                <c:pt idx="481">
                  <c:v>30011</c:v>
                </c:pt>
                <c:pt idx="482">
                  <c:v>29983</c:v>
                </c:pt>
                <c:pt idx="483">
                  <c:v>29952</c:v>
                </c:pt>
                <c:pt idx="484">
                  <c:v>29921</c:v>
                </c:pt>
                <c:pt idx="485">
                  <c:v>29891</c:v>
                </c:pt>
                <c:pt idx="486">
                  <c:v>29860</c:v>
                </c:pt>
                <c:pt idx="487">
                  <c:v>29830</c:v>
                </c:pt>
                <c:pt idx="488">
                  <c:v>29799</c:v>
                </c:pt>
                <c:pt idx="489">
                  <c:v>29768</c:v>
                </c:pt>
                <c:pt idx="490">
                  <c:v>29738</c:v>
                </c:pt>
                <c:pt idx="491">
                  <c:v>29707</c:v>
                </c:pt>
                <c:pt idx="492">
                  <c:v>29677</c:v>
                </c:pt>
                <c:pt idx="493">
                  <c:v>29646</c:v>
                </c:pt>
                <c:pt idx="494">
                  <c:v>29618</c:v>
                </c:pt>
                <c:pt idx="495">
                  <c:v>29587</c:v>
                </c:pt>
                <c:pt idx="496">
                  <c:v>29556</c:v>
                </c:pt>
                <c:pt idx="497">
                  <c:v>29526</c:v>
                </c:pt>
                <c:pt idx="498">
                  <c:v>29495</c:v>
                </c:pt>
                <c:pt idx="499">
                  <c:v>29465</c:v>
                </c:pt>
                <c:pt idx="500">
                  <c:v>29434</c:v>
                </c:pt>
                <c:pt idx="501">
                  <c:v>29403</c:v>
                </c:pt>
                <c:pt idx="502">
                  <c:v>29373</c:v>
                </c:pt>
                <c:pt idx="503">
                  <c:v>29342</c:v>
                </c:pt>
                <c:pt idx="504">
                  <c:v>29312</c:v>
                </c:pt>
                <c:pt idx="505">
                  <c:v>29281</c:v>
                </c:pt>
                <c:pt idx="506">
                  <c:v>29252</c:v>
                </c:pt>
                <c:pt idx="507">
                  <c:v>29221</c:v>
                </c:pt>
                <c:pt idx="508">
                  <c:v>29190</c:v>
                </c:pt>
                <c:pt idx="509">
                  <c:v>29160</c:v>
                </c:pt>
                <c:pt idx="510">
                  <c:v>29129</c:v>
                </c:pt>
                <c:pt idx="511">
                  <c:v>29099</c:v>
                </c:pt>
                <c:pt idx="512">
                  <c:v>29068</c:v>
                </c:pt>
                <c:pt idx="513">
                  <c:v>29037</c:v>
                </c:pt>
                <c:pt idx="514">
                  <c:v>29007</c:v>
                </c:pt>
                <c:pt idx="515">
                  <c:v>28976</c:v>
                </c:pt>
                <c:pt idx="516">
                  <c:v>28946</c:v>
                </c:pt>
                <c:pt idx="517">
                  <c:v>28915</c:v>
                </c:pt>
                <c:pt idx="518">
                  <c:v>28887</c:v>
                </c:pt>
                <c:pt idx="519">
                  <c:v>28856</c:v>
                </c:pt>
                <c:pt idx="520">
                  <c:v>28825</c:v>
                </c:pt>
                <c:pt idx="521">
                  <c:v>28795</c:v>
                </c:pt>
                <c:pt idx="522">
                  <c:v>28764</c:v>
                </c:pt>
                <c:pt idx="523">
                  <c:v>28734</c:v>
                </c:pt>
                <c:pt idx="524">
                  <c:v>28703</c:v>
                </c:pt>
                <c:pt idx="525">
                  <c:v>28672</c:v>
                </c:pt>
                <c:pt idx="526">
                  <c:v>28642</c:v>
                </c:pt>
                <c:pt idx="527">
                  <c:v>28611</c:v>
                </c:pt>
                <c:pt idx="528">
                  <c:v>28581</c:v>
                </c:pt>
                <c:pt idx="529">
                  <c:v>28550</c:v>
                </c:pt>
                <c:pt idx="530">
                  <c:v>28522</c:v>
                </c:pt>
                <c:pt idx="531">
                  <c:v>28491</c:v>
                </c:pt>
                <c:pt idx="532">
                  <c:v>28460</c:v>
                </c:pt>
                <c:pt idx="533">
                  <c:v>28430</c:v>
                </c:pt>
                <c:pt idx="534">
                  <c:v>28399</c:v>
                </c:pt>
                <c:pt idx="535">
                  <c:v>28369</c:v>
                </c:pt>
                <c:pt idx="536">
                  <c:v>28338</c:v>
                </c:pt>
                <c:pt idx="537">
                  <c:v>28307</c:v>
                </c:pt>
                <c:pt idx="538">
                  <c:v>28277</c:v>
                </c:pt>
                <c:pt idx="539">
                  <c:v>28246</c:v>
                </c:pt>
                <c:pt idx="540">
                  <c:v>28216</c:v>
                </c:pt>
                <c:pt idx="541">
                  <c:v>28185</c:v>
                </c:pt>
                <c:pt idx="542">
                  <c:v>28157</c:v>
                </c:pt>
                <c:pt idx="543">
                  <c:v>28126</c:v>
                </c:pt>
                <c:pt idx="544">
                  <c:v>28095</c:v>
                </c:pt>
                <c:pt idx="545">
                  <c:v>28065</c:v>
                </c:pt>
                <c:pt idx="546">
                  <c:v>28034</c:v>
                </c:pt>
                <c:pt idx="547">
                  <c:v>28004</c:v>
                </c:pt>
                <c:pt idx="548">
                  <c:v>27973</c:v>
                </c:pt>
                <c:pt idx="549">
                  <c:v>27942</c:v>
                </c:pt>
                <c:pt idx="550">
                  <c:v>27912</c:v>
                </c:pt>
                <c:pt idx="551">
                  <c:v>27881</c:v>
                </c:pt>
                <c:pt idx="552">
                  <c:v>27851</c:v>
                </c:pt>
                <c:pt idx="553">
                  <c:v>27820</c:v>
                </c:pt>
                <c:pt idx="554">
                  <c:v>27791</c:v>
                </c:pt>
                <c:pt idx="555">
                  <c:v>27760</c:v>
                </c:pt>
                <c:pt idx="556">
                  <c:v>27729</c:v>
                </c:pt>
                <c:pt idx="557">
                  <c:v>27699</c:v>
                </c:pt>
                <c:pt idx="558">
                  <c:v>27668</c:v>
                </c:pt>
                <c:pt idx="559">
                  <c:v>27638</c:v>
                </c:pt>
                <c:pt idx="560">
                  <c:v>27607</c:v>
                </c:pt>
                <c:pt idx="561">
                  <c:v>27576</c:v>
                </c:pt>
                <c:pt idx="562">
                  <c:v>27546</c:v>
                </c:pt>
                <c:pt idx="563">
                  <c:v>27515</c:v>
                </c:pt>
                <c:pt idx="564">
                  <c:v>27485</c:v>
                </c:pt>
                <c:pt idx="565">
                  <c:v>27454</c:v>
                </c:pt>
                <c:pt idx="566">
                  <c:v>27426</c:v>
                </c:pt>
                <c:pt idx="567">
                  <c:v>27395</c:v>
                </c:pt>
                <c:pt idx="568">
                  <c:v>27364</c:v>
                </c:pt>
                <c:pt idx="569">
                  <c:v>27334</c:v>
                </c:pt>
                <c:pt idx="570">
                  <c:v>27303</c:v>
                </c:pt>
                <c:pt idx="571">
                  <c:v>27273</c:v>
                </c:pt>
                <c:pt idx="572">
                  <c:v>27242</c:v>
                </c:pt>
                <c:pt idx="573">
                  <c:v>27211</c:v>
                </c:pt>
                <c:pt idx="574">
                  <c:v>27181</c:v>
                </c:pt>
                <c:pt idx="575">
                  <c:v>27150</c:v>
                </c:pt>
                <c:pt idx="576">
                  <c:v>27120</c:v>
                </c:pt>
                <c:pt idx="577">
                  <c:v>27089</c:v>
                </c:pt>
                <c:pt idx="578">
                  <c:v>27061</c:v>
                </c:pt>
                <c:pt idx="579">
                  <c:v>27030</c:v>
                </c:pt>
                <c:pt idx="580">
                  <c:v>26999</c:v>
                </c:pt>
                <c:pt idx="581">
                  <c:v>26969</c:v>
                </c:pt>
                <c:pt idx="582">
                  <c:v>26938</c:v>
                </c:pt>
                <c:pt idx="583">
                  <c:v>26908</c:v>
                </c:pt>
                <c:pt idx="584">
                  <c:v>26877</c:v>
                </c:pt>
                <c:pt idx="585">
                  <c:v>26846</c:v>
                </c:pt>
                <c:pt idx="586">
                  <c:v>26816</c:v>
                </c:pt>
                <c:pt idx="587">
                  <c:v>26785</c:v>
                </c:pt>
                <c:pt idx="588">
                  <c:v>26755</c:v>
                </c:pt>
                <c:pt idx="589">
                  <c:v>26724</c:v>
                </c:pt>
                <c:pt idx="590">
                  <c:v>26696</c:v>
                </c:pt>
                <c:pt idx="591">
                  <c:v>26665</c:v>
                </c:pt>
                <c:pt idx="592">
                  <c:v>26634</c:v>
                </c:pt>
                <c:pt idx="593">
                  <c:v>26604</c:v>
                </c:pt>
                <c:pt idx="594">
                  <c:v>26573</c:v>
                </c:pt>
                <c:pt idx="595">
                  <c:v>26543</c:v>
                </c:pt>
                <c:pt idx="596">
                  <c:v>26512</c:v>
                </c:pt>
                <c:pt idx="597">
                  <c:v>26481</c:v>
                </c:pt>
                <c:pt idx="598">
                  <c:v>26451</c:v>
                </c:pt>
                <c:pt idx="599">
                  <c:v>26420</c:v>
                </c:pt>
                <c:pt idx="600">
                  <c:v>26390</c:v>
                </c:pt>
                <c:pt idx="601">
                  <c:v>26359</c:v>
                </c:pt>
                <c:pt idx="602">
                  <c:v>26330</c:v>
                </c:pt>
                <c:pt idx="603">
                  <c:v>26299</c:v>
                </c:pt>
                <c:pt idx="604">
                  <c:v>26268</c:v>
                </c:pt>
                <c:pt idx="605">
                  <c:v>26238</c:v>
                </c:pt>
                <c:pt idx="606">
                  <c:v>26207</c:v>
                </c:pt>
                <c:pt idx="607">
                  <c:v>26177</c:v>
                </c:pt>
                <c:pt idx="608">
                  <c:v>26146</c:v>
                </c:pt>
                <c:pt idx="609">
                  <c:v>26115</c:v>
                </c:pt>
                <c:pt idx="610">
                  <c:v>26085</c:v>
                </c:pt>
                <c:pt idx="611">
                  <c:v>26054</c:v>
                </c:pt>
                <c:pt idx="612">
                  <c:v>26024</c:v>
                </c:pt>
                <c:pt idx="613">
                  <c:v>25993</c:v>
                </c:pt>
                <c:pt idx="614">
                  <c:v>25965</c:v>
                </c:pt>
                <c:pt idx="615">
                  <c:v>25934</c:v>
                </c:pt>
              </c:numCache>
            </c:numRef>
          </c:xVal>
          <c:yVal>
            <c:numRef>
              <c:f>Sheet1!$E$2:$E$617</c:f>
              <c:numCache>
                <c:formatCode>0.00%</c:formatCode>
                <c:ptCount val="616"/>
                <c:pt idx="2">
                  <c:v>1.5499999999999998E-2</c:v>
                </c:pt>
                <c:pt idx="3">
                  <c:v>1.54E-2</c:v>
                </c:pt>
                <c:pt idx="4">
                  <c:v>1.2999999999999999E-2</c:v>
                </c:pt>
                <c:pt idx="5">
                  <c:v>1.4200000000000001E-2</c:v>
                </c:pt>
                <c:pt idx="6">
                  <c:v>1.4700000000000001E-2</c:v>
                </c:pt>
                <c:pt idx="7">
                  <c:v>1.2699999999999999E-2</c:v>
                </c:pt>
                <c:pt idx="8">
                  <c:v>1.1800000000000001E-2</c:v>
                </c:pt>
                <c:pt idx="9">
                  <c:v>1.2199999999999999E-2</c:v>
                </c:pt>
                <c:pt idx="10">
                  <c:v>1.43E-2</c:v>
                </c:pt>
                <c:pt idx="11">
                  <c:v>1.5200000000000002E-2</c:v>
                </c:pt>
                <c:pt idx="12">
                  <c:v>1.5299999999999998E-2</c:v>
                </c:pt>
                <c:pt idx="13">
                  <c:v>1.5099999999999999E-2</c:v>
                </c:pt>
                <c:pt idx="14">
                  <c:v>1.15E-2</c:v>
                </c:pt>
                <c:pt idx="15">
                  <c:v>9.4000000000000004E-3</c:v>
                </c:pt>
                <c:pt idx="16">
                  <c:v>7.6000000000000009E-3</c:v>
                </c:pt>
                <c:pt idx="17">
                  <c:v>7.0999999999999995E-3</c:v>
                </c:pt>
                <c:pt idx="18">
                  <c:v>6.7000000000000011E-3</c:v>
                </c:pt>
                <c:pt idx="19">
                  <c:v>5.5000000000000005E-3</c:v>
                </c:pt>
                <c:pt idx="20">
                  <c:v>5.000000000000001E-3</c:v>
                </c:pt>
                <c:pt idx="21">
                  <c:v>4.3999999999999994E-3</c:v>
                </c:pt>
                <c:pt idx="22">
                  <c:v>5.3E-3</c:v>
                </c:pt>
                <c:pt idx="23">
                  <c:v>5.0000000000000001E-3</c:v>
                </c:pt>
                <c:pt idx="25">
                  <c:v>-4.8000000000000022E-3</c:v>
                </c:pt>
                <c:pt idx="26">
                  <c:v>-9.0000000000000149E-4</c:v>
                </c:pt>
                <c:pt idx="27">
                  <c:v>1.1000000000000003E-3</c:v>
                </c:pt>
                <c:pt idx="28">
                  <c:v>1.0000000000000009E-3</c:v>
                </c:pt>
                <c:pt idx="29">
                  <c:v>4.0000000000000105E-4</c:v>
                </c:pt>
                <c:pt idx="30">
                  <c:v>-1.6999999999999967E-3</c:v>
                </c:pt>
                <c:pt idx="31">
                  <c:v>-3.2999999999999974E-3</c:v>
                </c:pt>
                <c:pt idx="32">
                  <c:v>-4.3000000000000017E-3</c:v>
                </c:pt>
                <c:pt idx="33">
                  <c:v>-1.6000000000000007E-3</c:v>
                </c:pt>
                <c:pt idx="34">
                  <c:v>-2.3E-3</c:v>
                </c:pt>
                <c:pt idx="35">
                  <c:v>-3.9999999999999758E-4</c:v>
                </c:pt>
                <c:pt idx="36">
                  <c:v>5.9999999999999637E-4</c:v>
                </c:pt>
                <c:pt idx="37">
                  <c:v>8.9999999999999802E-4</c:v>
                </c:pt>
                <c:pt idx="38">
                  <c:v>1.8999999999999989E-3</c:v>
                </c:pt>
                <c:pt idx="39">
                  <c:v>1.1999999999999997E-3</c:v>
                </c:pt>
                <c:pt idx="40">
                  <c:v>1.4000000000000019E-3</c:v>
                </c:pt>
                <c:pt idx="41">
                  <c:v>5.6000000000000008E-3</c:v>
                </c:pt>
                <c:pt idx="42">
                  <c:v>7.7999999999999979E-3</c:v>
                </c:pt>
                <c:pt idx="43">
                  <c:v>7.5999999999999956E-3</c:v>
                </c:pt>
                <c:pt idx="44">
                  <c:v>7.0000000000000027E-3</c:v>
                </c:pt>
                <c:pt idx="45">
                  <c:v>7.2000000000000015E-3</c:v>
                </c:pt>
                <c:pt idx="46">
                  <c:v>7.2000000000000015E-3</c:v>
                </c:pt>
                <c:pt idx="47">
                  <c:v>8.199999999999999E-3</c:v>
                </c:pt>
                <c:pt idx="48">
                  <c:v>6.6999999999999976E-3</c:v>
                </c:pt>
                <c:pt idx="49">
                  <c:v>7.5999999999999991E-3</c:v>
                </c:pt>
                <c:pt idx="50">
                  <c:v>1.0800000000000001E-2</c:v>
                </c:pt>
                <c:pt idx="51">
                  <c:v>9.5000000000000015E-3</c:v>
                </c:pt>
                <c:pt idx="52">
                  <c:v>8.6E-3</c:v>
                </c:pt>
                <c:pt idx="53">
                  <c:v>1.03E-2</c:v>
                </c:pt>
                <c:pt idx="54">
                  <c:v>1.0999999999999999E-2</c:v>
                </c:pt>
                <c:pt idx="55">
                  <c:v>9.5000000000000015E-3</c:v>
                </c:pt>
                <c:pt idx="56">
                  <c:v>9.5999999999999974E-3</c:v>
                </c:pt>
                <c:pt idx="57">
                  <c:v>1.0999999999999999E-2</c:v>
                </c:pt>
                <c:pt idx="58">
                  <c:v>1.03E-2</c:v>
                </c:pt>
                <c:pt idx="59">
                  <c:v>1.2499999999999999E-2</c:v>
                </c:pt>
                <c:pt idx="60">
                  <c:v>1.2699999999999999E-2</c:v>
                </c:pt>
                <c:pt idx="61">
                  <c:v>1.4999999999999999E-2</c:v>
                </c:pt>
                <c:pt idx="62">
                  <c:v>1.55E-2</c:v>
                </c:pt>
                <c:pt idx="63">
                  <c:v>1.5300000000000001E-2</c:v>
                </c:pt>
                <c:pt idx="64">
                  <c:v>1.6200000000000003E-2</c:v>
                </c:pt>
                <c:pt idx="65">
                  <c:v>1.4300000000000004E-2</c:v>
                </c:pt>
                <c:pt idx="66">
                  <c:v>1.0400000000000001E-2</c:v>
                </c:pt>
                <c:pt idx="67">
                  <c:v>8.7999999999999988E-3</c:v>
                </c:pt>
                <c:pt idx="68">
                  <c:v>8.3000000000000018E-3</c:v>
                </c:pt>
                <c:pt idx="69">
                  <c:v>8.7999999999999988E-3</c:v>
                </c:pt>
                <c:pt idx="70">
                  <c:v>1.0899999999999996E-2</c:v>
                </c:pt>
                <c:pt idx="71">
                  <c:v>1.2400000000000001E-2</c:v>
                </c:pt>
                <c:pt idx="72">
                  <c:v>1.26E-2</c:v>
                </c:pt>
                <c:pt idx="73">
                  <c:v>1.3399999999999999E-2</c:v>
                </c:pt>
                <c:pt idx="74">
                  <c:v>1.24E-2</c:v>
                </c:pt>
                <c:pt idx="75">
                  <c:v>1.5199999999999998E-2</c:v>
                </c:pt>
                <c:pt idx="76">
                  <c:v>1.7000000000000001E-2</c:v>
                </c:pt>
                <c:pt idx="77">
                  <c:v>1.9599999999999999E-2</c:v>
                </c:pt>
                <c:pt idx="78">
                  <c:v>1.8200000000000001E-2</c:v>
                </c:pt>
                <c:pt idx="79">
                  <c:v>1.9E-2</c:v>
                </c:pt>
                <c:pt idx="80">
                  <c:v>1.9099999999999999E-2</c:v>
                </c:pt>
                <c:pt idx="81">
                  <c:v>2.1299999999999999E-2</c:v>
                </c:pt>
                <c:pt idx="82">
                  <c:v>2.18E-2</c:v>
                </c:pt>
                <c:pt idx="83">
                  <c:v>2.0500000000000001E-2</c:v>
                </c:pt>
                <c:pt idx="84">
                  <c:v>1.8100000000000002E-2</c:v>
                </c:pt>
                <c:pt idx="85">
                  <c:v>1.9000000000000003E-2</c:v>
                </c:pt>
                <c:pt idx="86">
                  <c:v>1.8299999999999997E-2</c:v>
                </c:pt>
                <c:pt idx="87">
                  <c:v>1.7199999999999997E-2</c:v>
                </c:pt>
                <c:pt idx="88">
                  <c:v>2.0599999999999997E-2</c:v>
                </c:pt>
                <c:pt idx="89">
                  <c:v>2.2000000000000002E-2</c:v>
                </c:pt>
                <c:pt idx="90">
                  <c:v>2.18E-2</c:v>
                </c:pt>
                <c:pt idx="91">
                  <c:v>2.41E-2</c:v>
                </c:pt>
                <c:pt idx="92">
                  <c:v>2.29E-2</c:v>
                </c:pt>
                <c:pt idx="93">
                  <c:v>2.41E-2</c:v>
                </c:pt>
                <c:pt idx="94">
                  <c:v>2.4900000000000002E-2</c:v>
                </c:pt>
                <c:pt idx="95">
                  <c:v>2.4500000000000001E-2</c:v>
                </c:pt>
                <c:pt idx="96">
                  <c:v>2.5899999999999999E-2</c:v>
                </c:pt>
                <c:pt idx="97">
                  <c:v>2.6000000000000002E-2</c:v>
                </c:pt>
                <c:pt idx="98">
                  <c:v>2.58E-2</c:v>
                </c:pt>
                <c:pt idx="99">
                  <c:v>2.7400000000000001E-2</c:v>
                </c:pt>
                <c:pt idx="100">
                  <c:v>2.76E-2</c:v>
                </c:pt>
                <c:pt idx="101">
                  <c:v>2.6000000000000002E-2</c:v>
                </c:pt>
                <c:pt idx="102">
                  <c:v>2.5000000000000001E-2</c:v>
                </c:pt>
                <c:pt idx="103">
                  <c:v>2.7E-2</c:v>
                </c:pt>
                <c:pt idx="104">
                  <c:v>2.6200000000000001E-2</c:v>
                </c:pt>
                <c:pt idx="105">
                  <c:v>2.4399999999999998E-2</c:v>
                </c:pt>
                <c:pt idx="106">
                  <c:v>2.1100000000000001E-2</c:v>
                </c:pt>
                <c:pt idx="107">
                  <c:v>1.7299999999999996E-2</c:v>
                </c:pt>
                <c:pt idx="108">
                  <c:v>1.5600000000000001E-2</c:v>
                </c:pt>
                <c:pt idx="109">
                  <c:v>1.7499999999999998E-2</c:v>
                </c:pt>
                <c:pt idx="110">
                  <c:v>1.7599999999999998E-2</c:v>
                </c:pt>
                <c:pt idx="111">
                  <c:v>1.6799999999999999E-2</c:v>
                </c:pt>
                <c:pt idx="112">
                  <c:v>1.4800000000000001E-2</c:v>
                </c:pt>
                <c:pt idx="113">
                  <c:v>1.4200000000000001E-2</c:v>
                </c:pt>
                <c:pt idx="114">
                  <c:v>1.5200000000000002E-2</c:v>
                </c:pt>
                <c:pt idx="115">
                  <c:v>1.4800000000000001E-2</c:v>
                </c:pt>
                <c:pt idx="116">
                  <c:v>1.4199999999999999E-2</c:v>
                </c:pt>
                <c:pt idx="117">
                  <c:v>1.2300000000000002E-2</c:v>
                </c:pt>
                <c:pt idx="118">
                  <c:v>1.3000000000000003E-2</c:v>
                </c:pt>
                <c:pt idx="119">
                  <c:v>1.5100000000000002E-2</c:v>
                </c:pt>
                <c:pt idx="120">
                  <c:v>1.7599999999999998E-2</c:v>
                </c:pt>
                <c:pt idx="121">
                  <c:v>1.8800000000000001E-2</c:v>
                </c:pt>
                <c:pt idx="122">
                  <c:v>1.67E-2</c:v>
                </c:pt>
                <c:pt idx="123">
                  <c:v>1.5699999999999999E-2</c:v>
                </c:pt>
                <c:pt idx="124">
                  <c:v>1.4899999999999998E-2</c:v>
                </c:pt>
                <c:pt idx="125">
                  <c:v>1.5999999999999997E-2</c:v>
                </c:pt>
                <c:pt idx="126">
                  <c:v>1.7799999999999996E-2</c:v>
                </c:pt>
                <c:pt idx="127">
                  <c:v>1.6499999999999997E-2</c:v>
                </c:pt>
                <c:pt idx="128">
                  <c:v>2.01E-2</c:v>
                </c:pt>
                <c:pt idx="129">
                  <c:v>2.76E-2</c:v>
                </c:pt>
                <c:pt idx="130">
                  <c:v>2.7799999999999998E-2</c:v>
                </c:pt>
                <c:pt idx="131">
                  <c:v>2.9599999999999998E-2</c:v>
                </c:pt>
                <c:pt idx="132">
                  <c:v>3.2299999999999995E-2</c:v>
                </c:pt>
                <c:pt idx="133">
                  <c:v>3.1299999999999994E-2</c:v>
                </c:pt>
                <c:pt idx="134">
                  <c:v>3.3000000000000002E-2</c:v>
                </c:pt>
                <c:pt idx="135">
                  <c:v>3.1E-2</c:v>
                </c:pt>
                <c:pt idx="136">
                  <c:v>2.9899999999999999E-2</c:v>
                </c:pt>
                <c:pt idx="137">
                  <c:v>2.4899999999999999E-2</c:v>
                </c:pt>
                <c:pt idx="138">
                  <c:v>2.2699999999999998E-2</c:v>
                </c:pt>
                <c:pt idx="139">
                  <c:v>2.3699999999999999E-2</c:v>
                </c:pt>
                <c:pt idx="140">
                  <c:v>2.3800000000000002E-2</c:v>
                </c:pt>
                <c:pt idx="141">
                  <c:v>2.5999999999999999E-2</c:v>
                </c:pt>
                <c:pt idx="142">
                  <c:v>2.6800000000000001E-2</c:v>
                </c:pt>
                <c:pt idx="143">
                  <c:v>2.9700000000000001E-2</c:v>
                </c:pt>
                <c:pt idx="144">
                  <c:v>3.5499999999999997E-2</c:v>
                </c:pt>
                <c:pt idx="145">
                  <c:v>3.5000000000000003E-2</c:v>
                </c:pt>
                <c:pt idx="146">
                  <c:v>3.5000000000000003E-2</c:v>
                </c:pt>
                <c:pt idx="147">
                  <c:v>3.5299999999999998E-2</c:v>
                </c:pt>
                <c:pt idx="148">
                  <c:v>3.3700000000000001E-2</c:v>
                </c:pt>
                <c:pt idx="149">
                  <c:v>3.1900000000000005E-2</c:v>
                </c:pt>
                <c:pt idx="150">
                  <c:v>3.15E-2</c:v>
                </c:pt>
                <c:pt idx="151">
                  <c:v>3.15E-2</c:v>
                </c:pt>
                <c:pt idx="152">
                  <c:v>3.2899999999999999E-2</c:v>
                </c:pt>
                <c:pt idx="153">
                  <c:v>3.2100000000000004E-2</c:v>
                </c:pt>
                <c:pt idx="154">
                  <c:v>3.3300000000000003E-2</c:v>
                </c:pt>
                <c:pt idx="155">
                  <c:v>2.7199999999999998E-2</c:v>
                </c:pt>
                <c:pt idx="156">
                  <c:v>2.0400000000000001E-2</c:v>
                </c:pt>
                <c:pt idx="157">
                  <c:v>1.7499999999999998E-2</c:v>
                </c:pt>
                <c:pt idx="158">
                  <c:v>1.7100000000000001E-2</c:v>
                </c:pt>
                <c:pt idx="159">
                  <c:v>1.4999999999999999E-2</c:v>
                </c:pt>
                <c:pt idx="160">
                  <c:v>6.4999999999999988E-3</c:v>
                </c:pt>
                <c:pt idx="161">
                  <c:v>1.1699999999999999E-2</c:v>
                </c:pt>
                <c:pt idx="162">
                  <c:v>-5.1000000000000004E-3</c:v>
                </c:pt>
                <c:pt idx="163">
                  <c:v>1.0000000000000009E-3</c:v>
                </c:pt>
                <c:pt idx="164">
                  <c:v>1.1000000000000003E-2</c:v>
                </c:pt>
                <c:pt idx="165">
                  <c:v>1.2199999999999996E-2</c:v>
                </c:pt>
                <c:pt idx="166">
                  <c:v>1.3399999999999995E-2</c:v>
                </c:pt>
                <c:pt idx="167">
                  <c:v>1.2199999999999999E-2</c:v>
                </c:pt>
                <c:pt idx="168">
                  <c:v>8.2999999999999984E-3</c:v>
                </c:pt>
                <c:pt idx="169">
                  <c:v>7.1999999999999981E-3</c:v>
                </c:pt>
                <c:pt idx="170">
                  <c:v>6.8000000000000005E-3</c:v>
                </c:pt>
                <c:pt idx="171">
                  <c:v>-9.9999999999999395E-4</c:v>
                </c:pt>
                <c:pt idx="172">
                  <c:v>-9.1999999999999998E-3</c:v>
                </c:pt>
                <c:pt idx="173">
                  <c:v>-8.199999999999992E-3</c:v>
                </c:pt>
                <c:pt idx="174">
                  <c:v>-5.4999999999999979E-3</c:v>
                </c:pt>
                <c:pt idx="175">
                  <c:v>-9.4000000000000056E-3</c:v>
                </c:pt>
                <c:pt idx="176">
                  <c:v>-8.2000000000000059E-3</c:v>
                </c:pt>
                <c:pt idx="177">
                  <c:v>-3.2000000000000015E-3</c:v>
                </c:pt>
                <c:pt idx="178">
                  <c:v>-2.3000000000000034E-3</c:v>
                </c:pt>
                <c:pt idx="179">
                  <c:v>-5.5999999999999939E-3</c:v>
                </c:pt>
                <c:pt idx="180">
                  <c:v>-6.1999999999999902E-3</c:v>
                </c:pt>
                <c:pt idx="181">
                  <c:v>-7.4000000000000038E-3</c:v>
                </c:pt>
                <c:pt idx="182">
                  <c:v>-5.8999999999999955E-3</c:v>
                </c:pt>
                <c:pt idx="183">
                  <c:v>-5.6000000000000077E-3</c:v>
                </c:pt>
                <c:pt idx="184">
                  <c:v>-7.6000000000000095E-3</c:v>
                </c:pt>
                <c:pt idx="185">
                  <c:v>-7.200000000000005E-3</c:v>
                </c:pt>
                <c:pt idx="186">
                  <c:v>-5.9999999999999984E-3</c:v>
                </c:pt>
                <c:pt idx="187">
                  <c:v>-6.1999999999999972E-3</c:v>
                </c:pt>
                <c:pt idx="188">
                  <c:v>-5.0000000000000044E-3</c:v>
                </c:pt>
                <c:pt idx="189">
                  <c:v>-3.7000000000000019E-3</c:v>
                </c:pt>
                <c:pt idx="190">
                  <c:v>-2.3999999999999924E-3</c:v>
                </c:pt>
                <c:pt idx="191">
                  <c:v>-3.9999999999999758E-4</c:v>
                </c:pt>
                <c:pt idx="192">
                  <c:v>-4.0000000000000452E-4</c:v>
                </c:pt>
                <c:pt idx="193">
                  <c:v>-1.5999999999999973E-3</c:v>
                </c:pt>
                <c:pt idx="194">
                  <c:v>-1.4999999999999944E-3</c:v>
                </c:pt>
                <c:pt idx="195">
                  <c:v>-1.3999999999999985E-3</c:v>
                </c:pt>
                <c:pt idx="196">
                  <c:v>1.9999999999999185E-4</c:v>
                </c:pt>
                <c:pt idx="197">
                  <c:v>2.3000000000000034E-3</c:v>
                </c:pt>
                <c:pt idx="198">
                  <c:v>3.3000000000000043E-3</c:v>
                </c:pt>
                <c:pt idx="199">
                  <c:v>3.3000000000000043E-3</c:v>
                </c:pt>
                <c:pt idx="200">
                  <c:v>4.9000000000000016E-3</c:v>
                </c:pt>
                <c:pt idx="201">
                  <c:v>6.1000000000000013E-3</c:v>
                </c:pt>
                <c:pt idx="202">
                  <c:v>6.2000000000000041E-3</c:v>
                </c:pt>
                <c:pt idx="203">
                  <c:v>9.1999999999999998E-3</c:v>
                </c:pt>
                <c:pt idx="204">
                  <c:v>1.2500000000000004E-2</c:v>
                </c:pt>
                <c:pt idx="205">
                  <c:v>1.5299999999999998E-2</c:v>
                </c:pt>
                <c:pt idx="206">
                  <c:v>1.4000000000000002E-2</c:v>
                </c:pt>
                <c:pt idx="207">
                  <c:v>1.6099999999999996E-2</c:v>
                </c:pt>
                <c:pt idx="208">
                  <c:v>1.7800000000000003E-2</c:v>
                </c:pt>
                <c:pt idx="209">
                  <c:v>1.9300000000000008E-2</c:v>
                </c:pt>
                <c:pt idx="210">
                  <c:v>2.0599999999999993E-2</c:v>
                </c:pt>
                <c:pt idx="211">
                  <c:v>2.2699999999999994E-2</c:v>
                </c:pt>
                <c:pt idx="212">
                  <c:v>2.6000000000000006E-2</c:v>
                </c:pt>
                <c:pt idx="213">
                  <c:v>2.9299999999999996E-2</c:v>
                </c:pt>
                <c:pt idx="214">
                  <c:v>3.27E-2</c:v>
                </c:pt>
                <c:pt idx="215">
                  <c:v>3.5199999999999995E-2</c:v>
                </c:pt>
                <c:pt idx="216">
                  <c:v>3.2699999999999993E-2</c:v>
                </c:pt>
                <c:pt idx="217">
                  <c:v>2.7799999999999998E-2</c:v>
                </c:pt>
                <c:pt idx="218">
                  <c:v>3.0300000000000001E-2</c:v>
                </c:pt>
                <c:pt idx="219">
                  <c:v>3.0900000000000004E-2</c:v>
                </c:pt>
                <c:pt idx="220">
                  <c:v>3.1699999999999992E-2</c:v>
                </c:pt>
                <c:pt idx="221">
                  <c:v>3.1899999999999998E-2</c:v>
                </c:pt>
                <c:pt idx="222">
                  <c:v>3.1899999999999998E-2</c:v>
                </c:pt>
                <c:pt idx="223">
                  <c:v>3.1899999999999998E-2</c:v>
                </c:pt>
                <c:pt idx="224">
                  <c:v>3.3700000000000008E-2</c:v>
                </c:pt>
                <c:pt idx="225">
                  <c:v>2.93E-2</c:v>
                </c:pt>
                <c:pt idx="226">
                  <c:v>2.2900000000000004E-2</c:v>
                </c:pt>
                <c:pt idx="227">
                  <c:v>2.3499999999999997E-2</c:v>
                </c:pt>
                <c:pt idx="228">
                  <c:v>2.7199999999999995E-2</c:v>
                </c:pt>
                <c:pt idx="229">
                  <c:v>2.5800000000000003E-2</c:v>
                </c:pt>
                <c:pt idx="230">
                  <c:v>2.63E-2</c:v>
                </c:pt>
                <c:pt idx="231">
                  <c:v>2.76E-2</c:v>
                </c:pt>
                <c:pt idx="232">
                  <c:v>2.69E-2</c:v>
                </c:pt>
                <c:pt idx="233">
                  <c:v>2.6600000000000002E-2</c:v>
                </c:pt>
                <c:pt idx="234">
                  <c:v>2.2099999999999998E-2</c:v>
                </c:pt>
                <c:pt idx="235">
                  <c:v>2.1099999999999997E-2</c:v>
                </c:pt>
                <c:pt idx="236">
                  <c:v>2.53E-2</c:v>
                </c:pt>
                <c:pt idx="237">
                  <c:v>2.8600000000000007E-2</c:v>
                </c:pt>
                <c:pt idx="238">
                  <c:v>3.1199999999999995E-2</c:v>
                </c:pt>
                <c:pt idx="239">
                  <c:v>3.3399999999999999E-2</c:v>
                </c:pt>
                <c:pt idx="240">
                  <c:v>3.3399999999999999E-2</c:v>
                </c:pt>
                <c:pt idx="241">
                  <c:v>3.3700000000000001E-2</c:v>
                </c:pt>
                <c:pt idx="242">
                  <c:v>3.0900000000000004E-2</c:v>
                </c:pt>
                <c:pt idx="243">
                  <c:v>3.3000000000000002E-2</c:v>
                </c:pt>
                <c:pt idx="244">
                  <c:v>3.2600000000000004E-2</c:v>
                </c:pt>
                <c:pt idx="245">
                  <c:v>2.6200000000000008E-2</c:v>
                </c:pt>
                <c:pt idx="246">
                  <c:v>2.2600000000000006E-2</c:v>
                </c:pt>
                <c:pt idx="247">
                  <c:v>1.8600000000000002E-2</c:v>
                </c:pt>
                <c:pt idx="248">
                  <c:v>1.4899999999999997E-2</c:v>
                </c:pt>
                <c:pt idx="249">
                  <c:v>1.5800000000000002E-2</c:v>
                </c:pt>
                <c:pt idx="250">
                  <c:v>1.5399999999999997E-2</c:v>
                </c:pt>
                <c:pt idx="251">
                  <c:v>1.3700000000000004E-2</c:v>
                </c:pt>
                <c:pt idx="252">
                  <c:v>6.0999999999999943E-3</c:v>
                </c:pt>
                <c:pt idx="253">
                  <c:v>0</c:v>
                </c:pt>
                <c:pt idx="254">
                  <c:v>-1.6000000000000042E-3</c:v>
                </c:pt>
                <c:pt idx="255">
                  <c:v>-4.5999999999999999E-3</c:v>
                </c:pt>
                <c:pt idx="256">
                  <c:v>-1.21E-2</c:v>
                </c:pt>
                <c:pt idx="257">
                  <c:v>-9.3000000000000027E-3</c:v>
                </c:pt>
                <c:pt idx="258">
                  <c:v>-9.2999999999999958E-3</c:v>
                </c:pt>
                <c:pt idx="259">
                  <c:v>-8.0000000000000071E-3</c:v>
                </c:pt>
                <c:pt idx="260">
                  <c:v>-7.8000000000000083E-3</c:v>
                </c:pt>
                <c:pt idx="261">
                  <c:v>-6.1999999999999972E-3</c:v>
                </c:pt>
                <c:pt idx="262">
                  <c:v>-6.3E-3</c:v>
                </c:pt>
                <c:pt idx="263">
                  <c:v>-2.6999999999999941E-3</c:v>
                </c:pt>
                <c:pt idx="264">
                  <c:v>-2.9000000000000067E-3</c:v>
                </c:pt>
                <c:pt idx="265">
                  <c:v>1.2000000000000066E-3</c:v>
                </c:pt>
                <c:pt idx="266">
                  <c:v>5.0999999999999934E-3</c:v>
                </c:pt>
                <c:pt idx="267">
                  <c:v>7.1000000000000021E-3</c:v>
                </c:pt>
                <c:pt idx="268">
                  <c:v>2.3000000000000104E-3</c:v>
                </c:pt>
                <c:pt idx="269">
                  <c:v>3.0000000000000165E-4</c:v>
                </c:pt>
                <c:pt idx="270">
                  <c:v>-1.9999999999999879E-4</c:v>
                </c:pt>
                <c:pt idx="271">
                  <c:v>4.2000000000000023E-3</c:v>
                </c:pt>
                <c:pt idx="272">
                  <c:v>5.2999999999999992E-3</c:v>
                </c:pt>
                <c:pt idx="273">
                  <c:v>5.4999999999999979E-3</c:v>
                </c:pt>
                <c:pt idx="274">
                  <c:v>7.7000000000000055E-3</c:v>
                </c:pt>
                <c:pt idx="275">
                  <c:v>6.1999999999999972E-3</c:v>
                </c:pt>
                <c:pt idx="276">
                  <c:v>3.0000000000000027E-3</c:v>
                </c:pt>
                <c:pt idx="277">
                  <c:v>3.2000000000000015E-3</c:v>
                </c:pt>
                <c:pt idx="278">
                  <c:v>1.0000000000000009E-3</c:v>
                </c:pt>
                <c:pt idx="279">
                  <c:v>-1.7000000000000001E-3</c:v>
                </c:pt>
                <c:pt idx="280">
                  <c:v>-4.8999999999999877E-3</c:v>
                </c:pt>
                <c:pt idx="281">
                  <c:v>-4.0999999999999995E-3</c:v>
                </c:pt>
                <c:pt idx="282">
                  <c:v>-6.8000000000000005E-3</c:v>
                </c:pt>
                <c:pt idx="283">
                  <c:v>-6.0000000000000053E-3</c:v>
                </c:pt>
                <c:pt idx="284">
                  <c:v>-2.4000000000000063E-3</c:v>
                </c:pt>
                <c:pt idx="285">
                  <c:v>-1.2999999999999956E-3</c:v>
                </c:pt>
                <c:pt idx="286">
                  <c:v>-9.9999999999999395E-4</c:v>
                </c:pt>
                <c:pt idx="287">
                  <c:v>6.0000000000000331E-4</c:v>
                </c:pt>
                <c:pt idx="288">
                  <c:v>5.9999999999999637E-4</c:v>
                </c:pt>
                <c:pt idx="289">
                  <c:v>6.9999999999999923E-4</c:v>
                </c:pt>
                <c:pt idx="290">
                  <c:v>3.0000000000000165E-4</c:v>
                </c:pt>
                <c:pt idx="291">
                  <c:v>0</c:v>
                </c:pt>
                <c:pt idx="292">
                  <c:v>1.0000000000000286E-4</c:v>
                </c:pt>
                <c:pt idx="293">
                  <c:v>1.3999999999999985E-3</c:v>
                </c:pt>
                <c:pt idx="294">
                  <c:v>3.7999999999999978E-3</c:v>
                </c:pt>
                <c:pt idx="295">
                  <c:v>6.1000000000000082E-3</c:v>
                </c:pt>
                <c:pt idx="296">
                  <c:v>7.0000000000000062E-3</c:v>
                </c:pt>
                <c:pt idx="297">
                  <c:v>6.2000000000000041E-3</c:v>
                </c:pt>
                <c:pt idx="298">
                  <c:v>8.2999999999999949E-3</c:v>
                </c:pt>
                <c:pt idx="299">
                  <c:v>1.0099999999999991E-2</c:v>
                </c:pt>
                <c:pt idx="300">
                  <c:v>1.1800000000000005E-2</c:v>
                </c:pt>
                <c:pt idx="301">
                  <c:v>1.1599999999999999E-2</c:v>
                </c:pt>
                <c:pt idx="302">
                  <c:v>1.0499999999999995E-2</c:v>
                </c:pt>
                <c:pt idx="303">
                  <c:v>1.1500000000000003E-2</c:v>
                </c:pt>
                <c:pt idx="304">
                  <c:v>8.5999999999999965E-3</c:v>
                </c:pt>
                <c:pt idx="305">
                  <c:v>8.199999999999999E-3</c:v>
                </c:pt>
                <c:pt idx="306">
                  <c:v>1.1199999999999995E-2</c:v>
                </c:pt>
                <c:pt idx="307">
                  <c:v>1.3200000000000003E-2</c:v>
                </c:pt>
                <c:pt idx="308">
                  <c:v>1.2399999999999994E-2</c:v>
                </c:pt>
                <c:pt idx="309">
                  <c:v>1.3399999999999995E-2</c:v>
                </c:pt>
                <c:pt idx="310">
                  <c:v>1.4499999999999992E-2</c:v>
                </c:pt>
                <c:pt idx="311">
                  <c:v>1.38E-2</c:v>
                </c:pt>
                <c:pt idx="312">
                  <c:v>1.1499999999999989E-2</c:v>
                </c:pt>
                <c:pt idx="313">
                  <c:v>9.7999999999999893E-3</c:v>
                </c:pt>
                <c:pt idx="314">
                  <c:v>6.5999999999999948E-3</c:v>
                </c:pt>
                <c:pt idx="315">
                  <c:v>2.6000000000000051E-3</c:v>
                </c:pt>
                <c:pt idx="316">
                  <c:v>8.9999999999999802E-4</c:v>
                </c:pt>
                <c:pt idx="317">
                  <c:v>1.8999999999999989E-3</c:v>
                </c:pt>
                <c:pt idx="318">
                  <c:v>2.5000000000000022E-3</c:v>
                </c:pt>
                <c:pt idx="319">
                  <c:v>4.6999999999999958E-3</c:v>
                </c:pt>
                <c:pt idx="320">
                  <c:v>7.200000000000005E-3</c:v>
                </c:pt>
                <c:pt idx="321">
                  <c:v>5.1000000000000142E-3</c:v>
                </c:pt>
                <c:pt idx="322">
                  <c:v>2.6999999999999941E-3</c:v>
                </c:pt>
                <c:pt idx="323">
                  <c:v>6.1000000000000013E-3</c:v>
                </c:pt>
                <c:pt idx="324">
                  <c:v>9.4999999999999946E-3</c:v>
                </c:pt>
                <c:pt idx="325">
                  <c:v>1.0500000000000002E-2</c:v>
                </c:pt>
                <c:pt idx="326">
                  <c:v>1.3100000000000001E-2</c:v>
                </c:pt>
                <c:pt idx="327">
                  <c:v>1.5400000000000004E-2</c:v>
                </c:pt>
                <c:pt idx="328">
                  <c:v>1.5200000000000005E-2</c:v>
                </c:pt>
                <c:pt idx="329">
                  <c:v>2.1700000000000004E-2</c:v>
                </c:pt>
                <c:pt idx="330">
                  <c:v>2.23E-2</c:v>
                </c:pt>
                <c:pt idx="331">
                  <c:v>2.4299999999999995E-2</c:v>
                </c:pt>
                <c:pt idx="332">
                  <c:v>2.4300000000000009E-2</c:v>
                </c:pt>
                <c:pt idx="333">
                  <c:v>2.5699999999999994E-2</c:v>
                </c:pt>
                <c:pt idx="334">
                  <c:v>2.5799999999999997E-2</c:v>
                </c:pt>
                <c:pt idx="335">
                  <c:v>2.6700000000000002E-2</c:v>
                </c:pt>
                <c:pt idx="336">
                  <c:v>2.9600000000000001E-2</c:v>
                </c:pt>
                <c:pt idx="337">
                  <c:v>2.7100000000000013E-2</c:v>
                </c:pt>
                <c:pt idx="338">
                  <c:v>2.5399999999999992E-2</c:v>
                </c:pt>
                <c:pt idx="339">
                  <c:v>2.6000000000000002E-2</c:v>
                </c:pt>
                <c:pt idx="340">
                  <c:v>2.5099999999999997E-2</c:v>
                </c:pt>
                <c:pt idx="341">
                  <c:v>2.3699999999999999E-2</c:v>
                </c:pt>
                <c:pt idx="342">
                  <c:v>2.0899999999999995E-2</c:v>
                </c:pt>
                <c:pt idx="343">
                  <c:v>2.24E-2</c:v>
                </c:pt>
                <c:pt idx="344">
                  <c:v>2.5399999999999992E-2</c:v>
                </c:pt>
                <c:pt idx="345">
                  <c:v>2.6499999999999996E-2</c:v>
                </c:pt>
                <c:pt idx="346">
                  <c:v>2.7500000000000004E-2</c:v>
                </c:pt>
                <c:pt idx="347">
                  <c:v>2.9400000000000003E-2</c:v>
                </c:pt>
                <c:pt idx="348">
                  <c:v>2.8799999999999999E-2</c:v>
                </c:pt>
                <c:pt idx="349">
                  <c:v>2.8700000000000007E-2</c:v>
                </c:pt>
                <c:pt idx="350">
                  <c:v>3.1399999999999997E-2</c:v>
                </c:pt>
                <c:pt idx="351">
                  <c:v>3.4100000000000005E-2</c:v>
                </c:pt>
                <c:pt idx="352">
                  <c:v>3.2899999999999999E-2</c:v>
                </c:pt>
                <c:pt idx="353">
                  <c:v>3.2899999999999999E-2</c:v>
                </c:pt>
                <c:pt idx="354">
                  <c:v>3.3300000000000003E-2</c:v>
                </c:pt>
                <c:pt idx="355">
                  <c:v>3.2899999999999992E-2</c:v>
                </c:pt>
                <c:pt idx="356">
                  <c:v>3.2800000000000003E-2</c:v>
                </c:pt>
                <c:pt idx="357">
                  <c:v>3.4700000000000002E-2</c:v>
                </c:pt>
                <c:pt idx="358">
                  <c:v>3.4000000000000002E-2</c:v>
                </c:pt>
                <c:pt idx="359">
                  <c:v>3.5699999999999996E-2</c:v>
                </c:pt>
                <c:pt idx="360">
                  <c:v>3.4800000000000005E-2</c:v>
                </c:pt>
                <c:pt idx="361">
                  <c:v>3.2899999999999992E-2</c:v>
                </c:pt>
                <c:pt idx="362">
                  <c:v>3.2699999999999993E-2</c:v>
                </c:pt>
                <c:pt idx="363">
                  <c:v>2.98E-2</c:v>
                </c:pt>
                <c:pt idx="364">
                  <c:v>2.6200000000000008E-2</c:v>
                </c:pt>
                <c:pt idx="365">
                  <c:v>2.4799999999999996E-2</c:v>
                </c:pt>
                <c:pt idx="366">
                  <c:v>2.2000000000000006E-2</c:v>
                </c:pt>
                <c:pt idx="367">
                  <c:v>2.18E-2</c:v>
                </c:pt>
                <c:pt idx="368">
                  <c:v>2.2499999999999999E-2</c:v>
                </c:pt>
                <c:pt idx="369">
                  <c:v>2.289999999999999E-2</c:v>
                </c:pt>
                <c:pt idx="370">
                  <c:v>2.2099999999999995E-2</c:v>
                </c:pt>
                <c:pt idx="371">
                  <c:v>2.1600000000000008E-2</c:v>
                </c:pt>
                <c:pt idx="372">
                  <c:v>1.9799999999999991E-2</c:v>
                </c:pt>
                <c:pt idx="373">
                  <c:v>1.659999999999999E-2</c:v>
                </c:pt>
                <c:pt idx="374">
                  <c:v>1.3300000000000006E-2</c:v>
                </c:pt>
                <c:pt idx="375">
                  <c:v>9.1999999999999998E-3</c:v>
                </c:pt>
                <c:pt idx="376">
                  <c:v>2.5999999999999912E-3</c:v>
                </c:pt>
                <c:pt idx="377">
                  <c:v>3.600000000000006E-3</c:v>
                </c:pt>
                <c:pt idx="378">
                  <c:v>6.5999999999999948E-3</c:v>
                </c:pt>
                <c:pt idx="379">
                  <c:v>8.3000000000000018E-3</c:v>
                </c:pt>
                <c:pt idx="380">
                  <c:v>7.8000000000000014E-3</c:v>
                </c:pt>
                <c:pt idx="381">
                  <c:v>3.7000000000000088E-3</c:v>
                </c:pt>
                <c:pt idx="382">
                  <c:v>2.5000000000000022E-3</c:v>
                </c:pt>
                <c:pt idx="383">
                  <c:v>4.1000000000000064E-3</c:v>
                </c:pt>
                <c:pt idx="384">
                  <c:v>3.699999999999995E-3</c:v>
                </c:pt>
                <c:pt idx="385">
                  <c:v>2.4000000000000132E-3</c:v>
                </c:pt>
                <c:pt idx="386">
                  <c:v>2.5000000000000022E-3</c:v>
                </c:pt>
                <c:pt idx="387">
                  <c:v>5.0000000000000044E-4</c:v>
                </c:pt>
                <c:pt idx="388">
                  <c:v>-4.7999999999999987E-3</c:v>
                </c:pt>
                <c:pt idx="389">
                  <c:v>-5.1999999999999963E-3</c:v>
                </c:pt>
                <c:pt idx="390">
                  <c:v>-5.8999999999999886E-3</c:v>
                </c:pt>
                <c:pt idx="391">
                  <c:v>-5.8999999999999886E-3</c:v>
                </c:pt>
                <c:pt idx="392">
                  <c:v>-5.300000000000013E-3</c:v>
                </c:pt>
                <c:pt idx="393">
                  <c:v>-7.4000000000000038E-3</c:v>
                </c:pt>
                <c:pt idx="394">
                  <c:v>-9.1999999999999998E-3</c:v>
                </c:pt>
                <c:pt idx="395">
                  <c:v>-7.3000000000000009E-3</c:v>
                </c:pt>
                <c:pt idx="396">
                  <c:v>-7.5999999999999956E-3</c:v>
                </c:pt>
                <c:pt idx="397">
                  <c:v>-7.3000000000000148E-3</c:v>
                </c:pt>
                <c:pt idx="398">
                  <c:v>-3.4000000000000002E-3</c:v>
                </c:pt>
                <c:pt idx="399">
                  <c:v>-1.1000000000000038E-3</c:v>
                </c:pt>
                <c:pt idx="400">
                  <c:v>-1.3999999999999985E-3</c:v>
                </c:pt>
                <c:pt idx="401">
                  <c:v>1.8000000000000238E-3</c:v>
                </c:pt>
                <c:pt idx="402">
                  <c:v>4.400000000000015E-3</c:v>
                </c:pt>
                <c:pt idx="403">
                  <c:v>7.5000000000000067E-3</c:v>
                </c:pt>
                <c:pt idx="404">
                  <c:v>9.1000000000000109E-3</c:v>
                </c:pt>
                <c:pt idx="405">
                  <c:v>1.1200000000000002E-2</c:v>
                </c:pt>
                <c:pt idx="406">
                  <c:v>1.4100000000000001E-2</c:v>
                </c:pt>
                <c:pt idx="407">
                  <c:v>1.8499999999999989E-2</c:v>
                </c:pt>
                <c:pt idx="408">
                  <c:v>1.8000000000000002E-2</c:v>
                </c:pt>
                <c:pt idx="409">
                  <c:v>1.7399999999999999E-2</c:v>
                </c:pt>
                <c:pt idx="410">
                  <c:v>1.6100000000000003E-2</c:v>
                </c:pt>
                <c:pt idx="411">
                  <c:v>1.7500000000000002E-2</c:v>
                </c:pt>
                <c:pt idx="412">
                  <c:v>1.3300000000000006E-2</c:v>
                </c:pt>
                <c:pt idx="413">
                  <c:v>1.6199999999999992E-2</c:v>
                </c:pt>
                <c:pt idx="414">
                  <c:v>1.4999999999999999E-2</c:v>
                </c:pt>
                <c:pt idx="415">
                  <c:v>2.0500000000000004E-2</c:v>
                </c:pt>
                <c:pt idx="416">
                  <c:v>2.0099999999999993E-2</c:v>
                </c:pt>
                <c:pt idx="417">
                  <c:v>1.7499999999999988E-2</c:v>
                </c:pt>
                <c:pt idx="418">
                  <c:v>1.4600000000000002E-2</c:v>
                </c:pt>
                <c:pt idx="419">
                  <c:v>1.6199999999999992E-2</c:v>
                </c:pt>
                <c:pt idx="420">
                  <c:v>1.4999999999999999E-2</c:v>
                </c:pt>
                <c:pt idx="421">
                  <c:v>1.0799999999999997E-2</c:v>
                </c:pt>
                <c:pt idx="422">
                  <c:v>1.1499999999999996E-2</c:v>
                </c:pt>
                <c:pt idx="423">
                  <c:v>1.21E-2</c:v>
                </c:pt>
                <c:pt idx="424">
                  <c:v>1.0699999999999994E-2</c:v>
                </c:pt>
                <c:pt idx="425">
                  <c:v>1.4899999999999997E-2</c:v>
                </c:pt>
                <c:pt idx="426">
                  <c:v>1.7399999999999985E-2</c:v>
                </c:pt>
                <c:pt idx="427">
                  <c:v>1.7399999999999999E-2</c:v>
                </c:pt>
                <c:pt idx="428">
                  <c:v>1.2499999999999997E-2</c:v>
                </c:pt>
                <c:pt idx="429">
                  <c:v>9.2999999999999888E-3</c:v>
                </c:pt>
                <c:pt idx="430">
                  <c:v>1.0700000000000001E-2</c:v>
                </c:pt>
                <c:pt idx="431">
                  <c:v>1.0599999999999998E-2</c:v>
                </c:pt>
                <c:pt idx="432">
                  <c:v>6.9999999999999923E-3</c:v>
                </c:pt>
                <c:pt idx="433">
                  <c:v>5.400000000000002E-3</c:v>
                </c:pt>
                <c:pt idx="434">
                  <c:v>1.0099999999999984E-2</c:v>
                </c:pt>
                <c:pt idx="435">
                  <c:v>1.369999999999999E-2</c:v>
                </c:pt>
                <c:pt idx="436">
                  <c:v>1.4600000000000002E-2</c:v>
                </c:pt>
                <c:pt idx="437">
                  <c:v>1.9699999999999995E-2</c:v>
                </c:pt>
                <c:pt idx="438">
                  <c:v>2.360000000000001E-2</c:v>
                </c:pt>
                <c:pt idx="439">
                  <c:v>2.4399999999999991E-2</c:v>
                </c:pt>
                <c:pt idx="440">
                  <c:v>2.52E-2</c:v>
                </c:pt>
                <c:pt idx="441">
                  <c:v>2.6700000000000015E-2</c:v>
                </c:pt>
                <c:pt idx="442">
                  <c:v>2.7199999999999988E-2</c:v>
                </c:pt>
                <c:pt idx="443">
                  <c:v>2.9300000000000007E-2</c:v>
                </c:pt>
                <c:pt idx="444">
                  <c:v>2.9399999999999996E-2</c:v>
                </c:pt>
                <c:pt idx="445">
                  <c:v>2.8399999999999995E-2</c:v>
                </c:pt>
                <c:pt idx="446">
                  <c:v>2.8200000000000003E-2</c:v>
                </c:pt>
                <c:pt idx="447">
                  <c:v>3.2400000000000012E-2</c:v>
                </c:pt>
                <c:pt idx="448">
                  <c:v>2.9000000000000012E-2</c:v>
                </c:pt>
                <c:pt idx="449">
                  <c:v>2.3900000000000005E-2</c:v>
                </c:pt>
                <c:pt idx="450">
                  <c:v>1.7799999999999996E-2</c:v>
                </c:pt>
                <c:pt idx="451">
                  <c:v>1.2300000000000019E-2</c:v>
                </c:pt>
                <c:pt idx="452">
                  <c:v>1.2499999999999997E-2</c:v>
                </c:pt>
                <c:pt idx="453">
                  <c:v>1.7999999999999988E-2</c:v>
                </c:pt>
                <c:pt idx="454">
                  <c:v>2.2199999999999998E-2</c:v>
                </c:pt>
                <c:pt idx="455">
                  <c:v>2.3000000000000007E-2</c:v>
                </c:pt>
                <c:pt idx="456">
                  <c:v>2.2199999999999998E-2</c:v>
                </c:pt>
                <c:pt idx="457">
                  <c:v>2.2400000000000003E-2</c:v>
                </c:pt>
                <c:pt idx="458">
                  <c:v>2.300000000000002E-2</c:v>
                </c:pt>
                <c:pt idx="459">
                  <c:v>2.2499999999999992E-2</c:v>
                </c:pt>
                <c:pt idx="460">
                  <c:v>2.1400000000000002E-2</c:v>
                </c:pt>
                <c:pt idx="461">
                  <c:v>2.3300000000000001E-2</c:v>
                </c:pt>
                <c:pt idx="462">
                  <c:v>2.3599999999999996E-2</c:v>
                </c:pt>
                <c:pt idx="463">
                  <c:v>2.2599999999999995E-2</c:v>
                </c:pt>
                <c:pt idx="464">
                  <c:v>2.0799999999999999E-2</c:v>
                </c:pt>
                <c:pt idx="465">
                  <c:v>1.8800000000000011E-2</c:v>
                </c:pt>
                <c:pt idx="466">
                  <c:v>1.6500000000000001E-2</c:v>
                </c:pt>
                <c:pt idx="467">
                  <c:v>1.89E-2</c:v>
                </c:pt>
                <c:pt idx="468">
                  <c:v>1.7700000000000007E-2</c:v>
                </c:pt>
                <c:pt idx="469">
                  <c:v>1.8200000000000008E-2</c:v>
                </c:pt>
                <c:pt idx="470">
                  <c:v>2.1800000000000014E-2</c:v>
                </c:pt>
                <c:pt idx="471">
                  <c:v>2.1000000000000019E-2</c:v>
                </c:pt>
                <c:pt idx="472">
                  <c:v>1.8799999999999997E-2</c:v>
                </c:pt>
                <c:pt idx="473">
                  <c:v>1.6000000000000014E-2</c:v>
                </c:pt>
                <c:pt idx="474">
                  <c:v>1.3999999999999999E-2</c:v>
                </c:pt>
                <c:pt idx="475">
                  <c:v>1.6799999999999995E-2</c:v>
                </c:pt>
                <c:pt idx="476">
                  <c:v>2.4499999999999994E-2</c:v>
                </c:pt>
                <c:pt idx="477">
                  <c:v>5.0999999999999934E-3</c:v>
                </c:pt>
                <c:pt idx="478">
                  <c:v>-1.5999999999999903E-3</c:v>
                </c:pt>
                <c:pt idx="479">
                  <c:v>-1.8000000000000238E-3</c:v>
                </c:pt>
                <c:pt idx="480">
                  <c:v>-5.7000000000000106E-3</c:v>
                </c:pt>
                <c:pt idx="481">
                  <c:v>-3.5000000000000031E-3</c:v>
                </c:pt>
                <c:pt idx="482">
                  <c:v>-5.7000000000000106E-3</c:v>
                </c:pt>
                <c:pt idx="483">
                  <c:v>1.0800000000000004E-2</c:v>
                </c:pt>
                <c:pt idx="484">
                  <c:v>1.2300000000000019E-2</c:v>
                </c:pt>
                <c:pt idx="485">
                  <c:v>9.1000000000000109E-3</c:v>
                </c:pt>
                <c:pt idx="486">
                  <c:v>-2.4000000000000132E-3</c:v>
                </c:pt>
                <c:pt idx="487">
                  <c:v>-1.5199999999999991E-2</c:v>
                </c:pt>
                <c:pt idx="488">
                  <c:v>-3.0200000000000005E-2</c:v>
                </c:pt>
                <c:pt idx="489">
                  <c:v>-3.4800000000000025E-2</c:v>
                </c:pt>
                <c:pt idx="490">
                  <c:v>-3.4299999999999969E-2</c:v>
                </c:pt>
                <c:pt idx="491">
                  <c:v>-4.1700000000000015E-2</c:v>
                </c:pt>
                <c:pt idx="492">
                  <c:v>-1.3999999999999985E-2</c:v>
                </c:pt>
                <c:pt idx="493">
                  <c:v>-1.3100000000000001E-2</c:v>
                </c:pt>
                <c:pt idx="494">
                  <c:v>-2.9500000000000026E-2</c:v>
                </c:pt>
                <c:pt idx="495">
                  <c:v>-4.6200000000000019E-2</c:v>
                </c:pt>
                <c:pt idx="496">
                  <c:v>-5.8100000000000013E-2</c:v>
                </c:pt>
                <c:pt idx="497">
                  <c:v>-0.03</c:v>
                </c:pt>
                <c:pt idx="498">
                  <c:v>-1.1899999999999994E-2</c:v>
                </c:pt>
                <c:pt idx="499">
                  <c:v>2.2000000000000075E-3</c:v>
                </c:pt>
                <c:pt idx="500">
                  <c:v>1.1899999999999994E-2</c:v>
                </c:pt>
                <c:pt idx="501">
                  <c:v>1.5999999999999986E-2</c:v>
                </c:pt>
                <c:pt idx="502">
                  <c:v>1.2899999999999995E-2</c:v>
                </c:pt>
                <c:pt idx="503">
                  <c:v>3.9000000000000146E-3</c:v>
                </c:pt>
                <c:pt idx="504">
                  <c:v>-4.6700000000000005E-2</c:v>
                </c:pt>
                <c:pt idx="505">
                  <c:v>-4.8199999999999993E-2</c:v>
                </c:pt>
                <c:pt idx="506">
                  <c:v>-1.8900000000000014E-2</c:v>
                </c:pt>
                <c:pt idx="507">
                  <c:v>-2.5900000000000006E-2</c:v>
                </c:pt>
                <c:pt idx="508">
                  <c:v>-3.0399999999999996E-2</c:v>
                </c:pt>
                <c:pt idx="509">
                  <c:v>-3.2500000000000015E-2</c:v>
                </c:pt>
                <c:pt idx="510">
                  <c:v>-3.3599999999999991E-2</c:v>
                </c:pt>
                <c:pt idx="511">
                  <c:v>-2.5600000000000012E-2</c:v>
                </c:pt>
                <c:pt idx="512">
                  <c:v>-1.6800000000000023E-2</c:v>
                </c:pt>
                <c:pt idx="513">
                  <c:v>-1.1599999999999999E-2</c:v>
                </c:pt>
                <c:pt idx="514">
                  <c:v>-1.0399999999999993E-2</c:v>
                </c:pt>
                <c:pt idx="515">
                  <c:v>-9.099999999999997E-3</c:v>
                </c:pt>
                <c:pt idx="516">
                  <c:v>-8.8000000000000161E-3</c:v>
                </c:pt>
                <c:pt idx="517">
                  <c:v>-1.0100000000000012E-2</c:v>
                </c:pt>
                <c:pt idx="518">
                  <c:v>-1.0899999999999993E-2</c:v>
                </c:pt>
                <c:pt idx="519">
                  <c:v>-1.4100000000000001E-2</c:v>
                </c:pt>
                <c:pt idx="520">
                  <c:v>-1.7100000000000004E-2</c:v>
                </c:pt>
                <c:pt idx="521">
                  <c:v>-1.9099999999999992E-2</c:v>
                </c:pt>
                <c:pt idx="522">
                  <c:v>-7.9999999999999932E-3</c:v>
                </c:pt>
                <c:pt idx="523">
                  <c:v>-2.2000000000000075E-3</c:v>
                </c:pt>
                <c:pt idx="524">
                  <c:v>3.5000000000000031E-3</c:v>
                </c:pt>
                <c:pt idx="525">
                  <c:v>5.2000000000000102E-3</c:v>
                </c:pt>
                <c:pt idx="526">
                  <c:v>6.3000000000000139E-3</c:v>
                </c:pt>
                <c:pt idx="527">
                  <c:v>9.4999999999999807E-3</c:v>
                </c:pt>
                <c:pt idx="528">
                  <c:v>1.1200000000000002E-2</c:v>
                </c:pt>
                <c:pt idx="529">
                  <c:v>1.1799999999999977E-2</c:v>
                </c:pt>
                <c:pt idx="530">
                  <c:v>1.1299999999999991E-2</c:v>
                </c:pt>
                <c:pt idx="531">
                  <c:v>1.0200000000000001E-2</c:v>
                </c:pt>
                <c:pt idx="532">
                  <c:v>9.800000000000017E-3</c:v>
                </c:pt>
                <c:pt idx="533">
                  <c:v>9.000000000000008E-3</c:v>
                </c:pt>
                <c:pt idx="534">
                  <c:v>8.4999999999999937E-3</c:v>
                </c:pt>
                <c:pt idx="535">
                  <c:v>1.1499999999999989E-2</c:v>
                </c:pt>
                <c:pt idx="536">
                  <c:v>1.5000000000000006E-2</c:v>
                </c:pt>
                <c:pt idx="537">
                  <c:v>1.8700000000000001E-2</c:v>
                </c:pt>
                <c:pt idx="538">
                  <c:v>1.8600000000000005E-2</c:v>
                </c:pt>
                <c:pt idx="539">
                  <c:v>2.0999999999999998E-2</c:v>
                </c:pt>
                <c:pt idx="540">
                  <c:v>2.5700000000000001E-2</c:v>
                </c:pt>
                <c:pt idx="541">
                  <c:v>2.6200000000000001E-2</c:v>
                </c:pt>
                <c:pt idx="542">
                  <c:v>2.5599999999999991E-2</c:v>
                </c:pt>
                <c:pt idx="543">
                  <c:v>2.3799999999999995E-2</c:v>
                </c:pt>
                <c:pt idx="544">
                  <c:v>2.1999999999999999E-2</c:v>
                </c:pt>
                <c:pt idx="545">
                  <c:v>2.2800000000000008E-2</c:v>
                </c:pt>
                <c:pt idx="546">
                  <c:v>2.2899999999999997E-2</c:v>
                </c:pt>
                <c:pt idx="547">
                  <c:v>2.2599999999999995E-2</c:v>
                </c:pt>
                <c:pt idx="548">
                  <c:v>2.3799999999999995E-2</c:v>
                </c:pt>
                <c:pt idx="549">
                  <c:v>2.3099999999999996E-2</c:v>
                </c:pt>
                <c:pt idx="550">
                  <c:v>2.0200000000000003E-2</c:v>
                </c:pt>
                <c:pt idx="551">
                  <c:v>2.3400000000000004E-2</c:v>
                </c:pt>
                <c:pt idx="552">
                  <c:v>2.4399999999999998E-2</c:v>
                </c:pt>
                <c:pt idx="553">
                  <c:v>2.3900000000000012E-2</c:v>
                </c:pt>
                <c:pt idx="554">
                  <c:v>2.6099999999999998E-2</c:v>
                </c:pt>
                <c:pt idx="555">
                  <c:v>2.6000000000000002E-2</c:v>
                </c:pt>
                <c:pt idx="556">
                  <c:v>1.9700000000000002E-2</c:v>
                </c:pt>
                <c:pt idx="557">
                  <c:v>1.7899999999999999E-2</c:v>
                </c:pt>
                <c:pt idx="558">
                  <c:v>1.5800000000000008E-2</c:v>
                </c:pt>
                <c:pt idx="559">
                  <c:v>1.3999999999999999E-2</c:v>
                </c:pt>
                <c:pt idx="560">
                  <c:v>1.5300000000000008E-2</c:v>
                </c:pt>
                <c:pt idx="561">
                  <c:v>1.5100000000000002E-2</c:v>
                </c:pt>
                <c:pt idx="562">
                  <c:v>2.0400000000000001E-2</c:v>
                </c:pt>
                <c:pt idx="563">
                  <c:v>2.2700000000000005E-2</c:v>
                </c:pt>
                <c:pt idx="564">
                  <c:v>1.9699999999999995E-2</c:v>
                </c:pt>
                <c:pt idx="565">
                  <c:v>1.5500000000000014E-2</c:v>
                </c:pt>
                <c:pt idx="566">
                  <c:v>9.7999999999999893E-3</c:v>
                </c:pt>
                <c:pt idx="567">
                  <c:v>1.9999999999999185E-4</c:v>
                </c:pt>
                <c:pt idx="568">
                  <c:v>-1.8000000000000016E-2</c:v>
                </c:pt>
                <c:pt idx="569">
                  <c:v>-1.4100000000000001E-2</c:v>
                </c:pt>
                <c:pt idx="570">
                  <c:v>-1.8799999999999997E-2</c:v>
                </c:pt>
                <c:pt idx="571">
                  <c:v>-3.5600000000000007E-2</c:v>
                </c:pt>
                <c:pt idx="572">
                  <c:v>-4.1900000000000021E-2</c:v>
                </c:pt>
                <c:pt idx="573">
                  <c:v>-4.4399999999999995E-2</c:v>
                </c:pt>
                <c:pt idx="574">
                  <c:v>-3.8400000000000017E-2</c:v>
                </c:pt>
                <c:pt idx="575">
                  <c:v>-3.6199999999999982E-2</c:v>
                </c:pt>
                <c:pt idx="576">
                  <c:v>-2.7399999999999994E-2</c:v>
                </c:pt>
                <c:pt idx="577">
                  <c:v>-1.6299999999999995E-2</c:v>
                </c:pt>
                <c:pt idx="578">
                  <c:v>-1.1200000000000002E-2</c:v>
                </c:pt>
                <c:pt idx="579">
                  <c:v>-2.0099999999999993E-2</c:v>
                </c:pt>
                <c:pt idx="580">
                  <c:v>-2.5299999999999989E-2</c:v>
                </c:pt>
                <c:pt idx="581">
                  <c:v>-2.5099999999999997E-2</c:v>
                </c:pt>
                <c:pt idx="582">
                  <c:v>-2.4099999999999996E-2</c:v>
                </c:pt>
                <c:pt idx="583">
                  <c:v>-3.4999999999999989E-2</c:v>
                </c:pt>
                <c:pt idx="584">
                  <c:v>-3.369999999999998E-2</c:v>
                </c:pt>
                <c:pt idx="585">
                  <c:v>-2.5699999999999987E-2</c:v>
                </c:pt>
                <c:pt idx="586">
                  <c:v>-1.26E-2</c:v>
                </c:pt>
                <c:pt idx="587">
                  <c:v>-7.0000000000000062E-3</c:v>
                </c:pt>
                <c:pt idx="588">
                  <c:v>-6.4000000000000029E-3</c:v>
                </c:pt>
                <c:pt idx="589">
                  <c:v>-3.4000000000000002E-3</c:v>
                </c:pt>
                <c:pt idx="590">
                  <c:v>3.0000000000000027E-3</c:v>
                </c:pt>
                <c:pt idx="591">
                  <c:v>6.5000000000000058E-3</c:v>
                </c:pt>
                <c:pt idx="592">
                  <c:v>9.3000000000000096E-3</c:v>
                </c:pt>
                <c:pt idx="593">
                  <c:v>1.0600000000000012E-2</c:v>
                </c:pt>
                <c:pt idx="594">
                  <c:v>1.2300000000000012E-2</c:v>
                </c:pt>
                <c:pt idx="595">
                  <c:v>1.4200000000000004E-2</c:v>
                </c:pt>
                <c:pt idx="596">
                  <c:v>1.3600000000000008E-2</c:v>
                </c:pt>
                <c:pt idx="597">
                  <c:v>1.2900000000000002E-2</c:v>
                </c:pt>
                <c:pt idx="598">
                  <c:v>1.4700000000000005E-2</c:v>
                </c:pt>
                <c:pt idx="599">
                  <c:v>1.72E-2</c:v>
                </c:pt>
                <c:pt idx="600">
                  <c:v>1.5900000000000004E-2</c:v>
                </c:pt>
                <c:pt idx="601">
                  <c:v>1.9900000000000001E-2</c:v>
                </c:pt>
                <c:pt idx="602">
                  <c:v>2.47E-2</c:v>
                </c:pt>
                <c:pt idx="603">
                  <c:v>2.0000000000000004E-2</c:v>
                </c:pt>
                <c:pt idx="604">
                  <c:v>1.2799999999999992E-2</c:v>
                </c:pt>
                <c:pt idx="605">
                  <c:v>9.3999999999999986E-3</c:v>
                </c:pt>
                <c:pt idx="606">
                  <c:v>6.6000000000000017E-3</c:v>
                </c:pt>
                <c:pt idx="607">
                  <c:v>5.1000000000000004E-3</c:v>
                </c:pt>
                <c:pt idx="608">
                  <c:v>8.3999999999999977E-3</c:v>
                </c:pt>
                <c:pt idx="609">
                  <c:v>9.7999999999999962E-3</c:v>
                </c:pt>
                <c:pt idx="610">
                  <c:v>1.1199999999999988E-2</c:v>
                </c:pt>
                <c:pt idx="611">
                  <c:v>1.4099999999999994E-2</c:v>
                </c:pt>
                <c:pt idx="612">
                  <c:v>1.3799999999999993E-2</c:v>
                </c:pt>
                <c:pt idx="613">
                  <c:v>1.8500000000000003E-2</c:v>
                </c:pt>
                <c:pt idx="614">
                  <c:v>1.7300000000000003E-2</c:v>
                </c:pt>
                <c:pt idx="615">
                  <c:v>1.1500000000000003E-2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A4A-4FA8-B04C-0EA1545EBB15}"/>
            </c:ext>
          </c:extLst>
        </c:ser>
        <c:ser>
          <c:idx val="1"/>
          <c:order val="1"/>
          <c:tx>
            <c:v>Returns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Sheet1!$B$2:$B$617</c:f>
              <c:numCache>
                <c:formatCode>m/d/yyyy</c:formatCode>
                <c:ptCount val="616"/>
                <c:pt idx="0">
                  <c:v>44652</c:v>
                </c:pt>
                <c:pt idx="1">
                  <c:v>44621</c:v>
                </c:pt>
                <c:pt idx="2">
                  <c:v>44593</c:v>
                </c:pt>
                <c:pt idx="3">
                  <c:v>44562</c:v>
                </c:pt>
                <c:pt idx="4">
                  <c:v>44531</c:v>
                </c:pt>
                <c:pt idx="5">
                  <c:v>44501</c:v>
                </c:pt>
                <c:pt idx="6">
                  <c:v>44470</c:v>
                </c:pt>
                <c:pt idx="7">
                  <c:v>44440</c:v>
                </c:pt>
                <c:pt idx="8">
                  <c:v>44409</c:v>
                </c:pt>
                <c:pt idx="9">
                  <c:v>44378</c:v>
                </c:pt>
                <c:pt idx="10">
                  <c:v>44348</c:v>
                </c:pt>
                <c:pt idx="11">
                  <c:v>44317</c:v>
                </c:pt>
                <c:pt idx="12">
                  <c:v>44287</c:v>
                </c:pt>
                <c:pt idx="13">
                  <c:v>44256</c:v>
                </c:pt>
                <c:pt idx="14">
                  <c:v>44228</c:v>
                </c:pt>
                <c:pt idx="15">
                  <c:v>44197</c:v>
                </c:pt>
                <c:pt idx="16">
                  <c:v>44166</c:v>
                </c:pt>
                <c:pt idx="17">
                  <c:v>44136</c:v>
                </c:pt>
                <c:pt idx="18">
                  <c:v>44105</c:v>
                </c:pt>
                <c:pt idx="19">
                  <c:v>44075</c:v>
                </c:pt>
                <c:pt idx="20">
                  <c:v>44044</c:v>
                </c:pt>
                <c:pt idx="21">
                  <c:v>44013</c:v>
                </c:pt>
                <c:pt idx="22">
                  <c:v>43983</c:v>
                </c:pt>
                <c:pt idx="23">
                  <c:v>43952</c:v>
                </c:pt>
                <c:pt idx="24">
                  <c:v>43922</c:v>
                </c:pt>
                <c:pt idx="25">
                  <c:v>43891</c:v>
                </c:pt>
                <c:pt idx="26">
                  <c:v>43862</c:v>
                </c:pt>
                <c:pt idx="27">
                  <c:v>43831</c:v>
                </c:pt>
                <c:pt idx="28">
                  <c:v>43800</c:v>
                </c:pt>
                <c:pt idx="29">
                  <c:v>43770</c:v>
                </c:pt>
                <c:pt idx="30">
                  <c:v>43739</c:v>
                </c:pt>
                <c:pt idx="31">
                  <c:v>43709</c:v>
                </c:pt>
                <c:pt idx="32">
                  <c:v>43678</c:v>
                </c:pt>
                <c:pt idx="33">
                  <c:v>43647</c:v>
                </c:pt>
                <c:pt idx="34">
                  <c:v>43617</c:v>
                </c:pt>
                <c:pt idx="35">
                  <c:v>43586</c:v>
                </c:pt>
                <c:pt idx="36">
                  <c:v>43556</c:v>
                </c:pt>
                <c:pt idx="37">
                  <c:v>43525</c:v>
                </c:pt>
                <c:pt idx="38">
                  <c:v>43497</c:v>
                </c:pt>
                <c:pt idx="39">
                  <c:v>43466</c:v>
                </c:pt>
                <c:pt idx="40">
                  <c:v>43435</c:v>
                </c:pt>
                <c:pt idx="41">
                  <c:v>43405</c:v>
                </c:pt>
                <c:pt idx="42">
                  <c:v>43374</c:v>
                </c:pt>
                <c:pt idx="43">
                  <c:v>43344</c:v>
                </c:pt>
                <c:pt idx="44">
                  <c:v>43313</c:v>
                </c:pt>
                <c:pt idx="45">
                  <c:v>43282</c:v>
                </c:pt>
                <c:pt idx="46">
                  <c:v>43252</c:v>
                </c:pt>
                <c:pt idx="47">
                  <c:v>43221</c:v>
                </c:pt>
                <c:pt idx="48">
                  <c:v>43191</c:v>
                </c:pt>
                <c:pt idx="49">
                  <c:v>43160</c:v>
                </c:pt>
                <c:pt idx="50">
                  <c:v>43132</c:v>
                </c:pt>
                <c:pt idx="51">
                  <c:v>43101</c:v>
                </c:pt>
                <c:pt idx="52">
                  <c:v>43070</c:v>
                </c:pt>
                <c:pt idx="53">
                  <c:v>43040</c:v>
                </c:pt>
                <c:pt idx="54">
                  <c:v>43009</c:v>
                </c:pt>
                <c:pt idx="55">
                  <c:v>42979</c:v>
                </c:pt>
                <c:pt idx="56">
                  <c:v>42948</c:v>
                </c:pt>
                <c:pt idx="57">
                  <c:v>42917</c:v>
                </c:pt>
                <c:pt idx="58">
                  <c:v>42887</c:v>
                </c:pt>
                <c:pt idx="59">
                  <c:v>42856</c:v>
                </c:pt>
                <c:pt idx="60">
                  <c:v>42826</c:v>
                </c:pt>
                <c:pt idx="61">
                  <c:v>42795</c:v>
                </c:pt>
                <c:pt idx="62">
                  <c:v>42767</c:v>
                </c:pt>
                <c:pt idx="63">
                  <c:v>42736</c:v>
                </c:pt>
                <c:pt idx="64">
                  <c:v>42705</c:v>
                </c:pt>
                <c:pt idx="65">
                  <c:v>42675</c:v>
                </c:pt>
                <c:pt idx="66">
                  <c:v>42644</c:v>
                </c:pt>
                <c:pt idx="67">
                  <c:v>42614</c:v>
                </c:pt>
                <c:pt idx="68">
                  <c:v>42583</c:v>
                </c:pt>
                <c:pt idx="69">
                  <c:v>42552</c:v>
                </c:pt>
                <c:pt idx="70">
                  <c:v>42522</c:v>
                </c:pt>
                <c:pt idx="71">
                  <c:v>42491</c:v>
                </c:pt>
                <c:pt idx="72">
                  <c:v>42461</c:v>
                </c:pt>
                <c:pt idx="73">
                  <c:v>42430</c:v>
                </c:pt>
                <c:pt idx="74">
                  <c:v>42401</c:v>
                </c:pt>
                <c:pt idx="75">
                  <c:v>42370</c:v>
                </c:pt>
                <c:pt idx="76">
                  <c:v>42339</c:v>
                </c:pt>
                <c:pt idx="77">
                  <c:v>42309</c:v>
                </c:pt>
                <c:pt idx="78">
                  <c:v>42278</c:v>
                </c:pt>
                <c:pt idx="79">
                  <c:v>42248</c:v>
                </c:pt>
                <c:pt idx="80">
                  <c:v>42217</c:v>
                </c:pt>
                <c:pt idx="81">
                  <c:v>42186</c:v>
                </c:pt>
                <c:pt idx="82">
                  <c:v>42156</c:v>
                </c:pt>
                <c:pt idx="83">
                  <c:v>42125</c:v>
                </c:pt>
                <c:pt idx="84">
                  <c:v>42095</c:v>
                </c:pt>
                <c:pt idx="85">
                  <c:v>42064</c:v>
                </c:pt>
                <c:pt idx="86">
                  <c:v>42036</c:v>
                </c:pt>
                <c:pt idx="87">
                  <c:v>42005</c:v>
                </c:pt>
                <c:pt idx="88">
                  <c:v>41974</c:v>
                </c:pt>
                <c:pt idx="89">
                  <c:v>41944</c:v>
                </c:pt>
                <c:pt idx="90">
                  <c:v>41913</c:v>
                </c:pt>
                <c:pt idx="91">
                  <c:v>41883</c:v>
                </c:pt>
                <c:pt idx="92">
                  <c:v>41852</c:v>
                </c:pt>
                <c:pt idx="93">
                  <c:v>41821</c:v>
                </c:pt>
                <c:pt idx="94">
                  <c:v>41791</c:v>
                </c:pt>
                <c:pt idx="95">
                  <c:v>41760</c:v>
                </c:pt>
                <c:pt idx="96">
                  <c:v>41730</c:v>
                </c:pt>
                <c:pt idx="97">
                  <c:v>41699</c:v>
                </c:pt>
                <c:pt idx="98">
                  <c:v>41671</c:v>
                </c:pt>
                <c:pt idx="99">
                  <c:v>41640</c:v>
                </c:pt>
                <c:pt idx="100">
                  <c:v>41609</c:v>
                </c:pt>
                <c:pt idx="101">
                  <c:v>41579</c:v>
                </c:pt>
                <c:pt idx="102">
                  <c:v>41548</c:v>
                </c:pt>
                <c:pt idx="103">
                  <c:v>41518</c:v>
                </c:pt>
                <c:pt idx="104">
                  <c:v>41487</c:v>
                </c:pt>
                <c:pt idx="105">
                  <c:v>41456</c:v>
                </c:pt>
                <c:pt idx="106">
                  <c:v>41426</c:v>
                </c:pt>
                <c:pt idx="107">
                  <c:v>41395</c:v>
                </c:pt>
                <c:pt idx="108">
                  <c:v>41365</c:v>
                </c:pt>
                <c:pt idx="109">
                  <c:v>41334</c:v>
                </c:pt>
                <c:pt idx="110">
                  <c:v>41306</c:v>
                </c:pt>
                <c:pt idx="111">
                  <c:v>41275</c:v>
                </c:pt>
                <c:pt idx="112">
                  <c:v>41244</c:v>
                </c:pt>
                <c:pt idx="113">
                  <c:v>41214</c:v>
                </c:pt>
                <c:pt idx="114">
                  <c:v>41183</c:v>
                </c:pt>
                <c:pt idx="115">
                  <c:v>41153</c:v>
                </c:pt>
                <c:pt idx="116">
                  <c:v>41122</c:v>
                </c:pt>
                <c:pt idx="117">
                  <c:v>41091</c:v>
                </c:pt>
                <c:pt idx="118">
                  <c:v>41061</c:v>
                </c:pt>
                <c:pt idx="119">
                  <c:v>41030</c:v>
                </c:pt>
                <c:pt idx="120">
                  <c:v>41000</c:v>
                </c:pt>
                <c:pt idx="121">
                  <c:v>40969</c:v>
                </c:pt>
                <c:pt idx="122">
                  <c:v>40940</c:v>
                </c:pt>
                <c:pt idx="123">
                  <c:v>40909</c:v>
                </c:pt>
                <c:pt idx="124">
                  <c:v>40878</c:v>
                </c:pt>
                <c:pt idx="125">
                  <c:v>40848</c:v>
                </c:pt>
                <c:pt idx="126">
                  <c:v>40817</c:v>
                </c:pt>
                <c:pt idx="127">
                  <c:v>40787</c:v>
                </c:pt>
                <c:pt idx="128">
                  <c:v>40756</c:v>
                </c:pt>
                <c:pt idx="129">
                  <c:v>40725</c:v>
                </c:pt>
                <c:pt idx="130">
                  <c:v>40695</c:v>
                </c:pt>
                <c:pt idx="131">
                  <c:v>40664</c:v>
                </c:pt>
                <c:pt idx="132">
                  <c:v>40634</c:v>
                </c:pt>
                <c:pt idx="133">
                  <c:v>40603</c:v>
                </c:pt>
                <c:pt idx="134">
                  <c:v>40575</c:v>
                </c:pt>
                <c:pt idx="135">
                  <c:v>40544</c:v>
                </c:pt>
                <c:pt idx="136">
                  <c:v>40513</c:v>
                </c:pt>
                <c:pt idx="137">
                  <c:v>40483</c:v>
                </c:pt>
                <c:pt idx="138">
                  <c:v>40452</c:v>
                </c:pt>
                <c:pt idx="139">
                  <c:v>40422</c:v>
                </c:pt>
                <c:pt idx="140">
                  <c:v>40391</c:v>
                </c:pt>
                <c:pt idx="141">
                  <c:v>40360</c:v>
                </c:pt>
                <c:pt idx="142">
                  <c:v>40330</c:v>
                </c:pt>
                <c:pt idx="143">
                  <c:v>40299</c:v>
                </c:pt>
                <c:pt idx="144">
                  <c:v>40269</c:v>
                </c:pt>
                <c:pt idx="145">
                  <c:v>40238</c:v>
                </c:pt>
                <c:pt idx="146">
                  <c:v>40210</c:v>
                </c:pt>
                <c:pt idx="147">
                  <c:v>40179</c:v>
                </c:pt>
                <c:pt idx="148">
                  <c:v>40148</c:v>
                </c:pt>
                <c:pt idx="149">
                  <c:v>40118</c:v>
                </c:pt>
                <c:pt idx="150">
                  <c:v>40087</c:v>
                </c:pt>
                <c:pt idx="151">
                  <c:v>40057</c:v>
                </c:pt>
                <c:pt idx="152">
                  <c:v>40026</c:v>
                </c:pt>
                <c:pt idx="153">
                  <c:v>39995</c:v>
                </c:pt>
                <c:pt idx="154">
                  <c:v>39965</c:v>
                </c:pt>
                <c:pt idx="155">
                  <c:v>39934</c:v>
                </c:pt>
                <c:pt idx="156">
                  <c:v>39904</c:v>
                </c:pt>
                <c:pt idx="157">
                  <c:v>39873</c:v>
                </c:pt>
                <c:pt idx="158">
                  <c:v>39845</c:v>
                </c:pt>
                <c:pt idx="159">
                  <c:v>39814</c:v>
                </c:pt>
                <c:pt idx="160">
                  <c:v>39783</c:v>
                </c:pt>
                <c:pt idx="161">
                  <c:v>39753</c:v>
                </c:pt>
                <c:pt idx="162">
                  <c:v>39722</c:v>
                </c:pt>
                <c:pt idx="163">
                  <c:v>39692</c:v>
                </c:pt>
                <c:pt idx="164">
                  <c:v>39661</c:v>
                </c:pt>
                <c:pt idx="165">
                  <c:v>39630</c:v>
                </c:pt>
                <c:pt idx="166">
                  <c:v>39600</c:v>
                </c:pt>
                <c:pt idx="167">
                  <c:v>39569</c:v>
                </c:pt>
                <c:pt idx="168">
                  <c:v>39539</c:v>
                </c:pt>
                <c:pt idx="169">
                  <c:v>39508</c:v>
                </c:pt>
                <c:pt idx="170">
                  <c:v>39479</c:v>
                </c:pt>
                <c:pt idx="171">
                  <c:v>39448</c:v>
                </c:pt>
                <c:pt idx="172">
                  <c:v>39417</c:v>
                </c:pt>
                <c:pt idx="173">
                  <c:v>39387</c:v>
                </c:pt>
                <c:pt idx="174">
                  <c:v>39356</c:v>
                </c:pt>
                <c:pt idx="175">
                  <c:v>39326</c:v>
                </c:pt>
                <c:pt idx="176">
                  <c:v>39295</c:v>
                </c:pt>
                <c:pt idx="177">
                  <c:v>39264</c:v>
                </c:pt>
                <c:pt idx="178">
                  <c:v>39234</c:v>
                </c:pt>
                <c:pt idx="179">
                  <c:v>39203</c:v>
                </c:pt>
                <c:pt idx="180">
                  <c:v>39173</c:v>
                </c:pt>
                <c:pt idx="181">
                  <c:v>39142</c:v>
                </c:pt>
                <c:pt idx="182">
                  <c:v>39114</c:v>
                </c:pt>
                <c:pt idx="183">
                  <c:v>39083</c:v>
                </c:pt>
                <c:pt idx="184">
                  <c:v>39052</c:v>
                </c:pt>
                <c:pt idx="185">
                  <c:v>39022</c:v>
                </c:pt>
                <c:pt idx="186">
                  <c:v>38991</c:v>
                </c:pt>
                <c:pt idx="187">
                  <c:v>38961</c:v>
                </c:pt>
                <c:pt idx="188">
                  <c:v>38930</c:v>
                </c:pt>
                <c:pt idx="189">
                  <c:v>38899</c:v>
                </c:pt>
                <c:pt idx="190">
                  <c:v>38869</c:v>
                </c:pt>
                <c:pt idx="191">
                  <c:v>38838</c:v>
                </c:pt>
                <c:pt idx="192">
                  <c:v>38808</c:v>
                </c:pt>
                <c:pt idx="193">
                  <c:v>38777</c:v>
                </c:pt>
                <c:pt idx="194">
                  <c:v>38749</c:v>
                </c:pt>
                <c:pt idx="195">
                  <c:v>38718</c:v>
                </c:pt>
                <c:pt idx="196">
                  <c:v>38687</c:v>
                </c:pt>
                <c:pt idx="197">
                  <c:v>38657</c:v>
                </c:pt>
                <c:pt idx="198">
                  <c:v>38626</c:v>
                </c:pt>
                <c:pt idx="199">
                  <c:v>38596</c:v>
                </c:pt>
                <c:pt idx="200">
                  <c:v>38565</c:v>
                </c:pt>
                <c:pt idx="201">
                  <c:v>38534</c:v>
                </c:pt>
                <c:pt idx="202">
                  <c:v>38504</c:v>
                </c:pt>
                <c:pt idx="203">
                  <c:v>38473</c:v>
                </c:pt>
                <c:pt idx="204">
                  <c:v>38443</c:v>
                </c:pt>
                <c:pt idx="205">
                  <c:v>38412</c:v>
                </c:pt>
                <c:pt idx="206">
                  <c:v>38384</c:v>
                </c:pt>
                <c:pt idx="207">
                  <c:v>38353</c:v>
                </c:pt>
                <c:pt idx="208">
                  <c:v>38322</c:v>
                </c:pt>
                <c:pt idx="209">
                  <c:v>38292</c:v>
                </c:pt>
                <c:pt idx="210">
                  <c:v>38261</c:v>
                </c:pt>
                <c:pt idx="211">
                  <c:v>38231</c:v>
                </c:pt>
                <c:pt idx="212">
                  <c:v>38200</c:v>
                </c:pt>
                <c:pt idx="213">
                  <c:v>38169</c:v>
                </c:pt>
                <c:pt idx="214">
                  <c:v>38139</c:v>
                </c:pt>
                <c:pt idx="215">
                  <c:v>38108</c:v>
                </c:pt>
                <c:pt idx="216">
                  <c:v>38078</c:v>
                </c:pt>
                <c:pt idx="217">
                  <c:v>38047</c:v>
                </c:pt>
                <c:pt idx="218">
                  <c:v>38018</c:v>
                </c:pt>
                <c:pt idx="219">
                  <c:v>37987</c:v>
                </c:pt>
                <c:pt idx="220">
                  <c:v>37956</c:v>
                </c:pt>
                <c:pt idx="221">
                  <c:v>37926</c:v>
                </c:pt>
                <c:pt idx="222">
                  <c:v>37895</c:v>
                </c:pt>
                <c:pt idx="223">
                  <c:v>37865</c:v>
                </c:pt>
                <c:pt idx="224">
                  <c:v>37834</c:v>
                </c:pt>
                <c:pt idx="225">
                  <c:v>37803</c:v>
                </c:pt>
                <c:pt idx="226">
                  <c:v>37773</c:v>
                </c:pt>
                <c:pt idx="227">
                  <c:v>37742</c:v>
                </c:pt>
                <c:pt idx="228">
                  <c:v>37712</c:v>
                </c:pt>
                <c:pt idx="229">
                  <c:v>37681</c:v>
                </c:pt>
                <c:pt idx="230">
                  <c:v>37653</c:v>
                </c:pt>
                <c:pt idx="231">
                  <c:v>37622</c:v>
                </c:pt>
                <c:pt idx="232">
                  <c:v>37591</c:v>
                </c:pt>
                <c:pt idx="233">
                  <c:v>37561</c:v>
                </c:pt>
                <c:pt idx="234">
                  <c:v>37530</c:v>
                </c:pt>
                <c:pt idx="235">
                  <c:v>37500</c:v>
                </c:pt>
                <c:pt idx="236">
                  <c:v>37469</c:v>
                </c:pt>
                <c:pt idx="237">
                  <c:v>37438</c:v>
                </c:pt>
                <c:pt idx="238">
                  <c:v>37408</c:v>
                </c:pt>
                <c:pt idx="239">
                  <c:v>37377</c:v>
                </c:pt>
                <c:pt idx="240">
                  <c:v>37347</c:v>
                </c:pt>
                <c:pt idx="241">
                  <c:v>37316</c:v>
                </c:pt>
                <c:pt idx="242">
                  <c:v>37288</c:v>
                </c:pt>
                <c:pt idx="243">
                  <c:v>37257</c:v>
                </c:pt>
                <c:pt idx="244">
                  <c:v>37226</c:v>
                </c:pt>
                <c:pt idx="245">
                  <c:v>37196</c:v>
                </c:pt>
                <c:pt idx="246">
                  <c:v>37165</c:v>
                </c:pt>
                <c:pt idx="247">
                  <c:v>37135</c:v>
                </c:pt>
                <c:pt idx="248">
                  <c:v>37104</c:v>
                </c:pt>
                <c:pt idx="249">
                  <c:v>37073</c:v>
                </c:pt>
                <c:pt idx="250">
                  <c:v>37043</c:v>
                </c:pt>
                <c:pt idx="251">
                  <c:v>37012</c:v>
                </c:pt>
                <c:pt idx="252">
                  <c:v>36982</c:v>
                </c:pt>
                <c:pt idx="253">
                  <c:v>36951</c:v>
                </c:pt>
                <c:pt idx="254">
                  <c:v>36923</c:v>
                </c:pt>
                <c:pt idx="255">
                  <c:v>36892</c:v>
                </c:pt>
                <c:pt idx="256">
                  <c:v>36861</c:v>
                </c:pt>
                <c:pt idx="257">
                  <c:v>36831</c:v>
                </c:pt>
                <c:pt idx="258">
                  <c:v>36800</c:v>
                </c:pt>
                <c:pt idx="259">
                  <c:v>36770</c:v>
                </c:pt>
                <c:pt idx="260">
                  <c:v>36739</c:v>
                </c:pt>
                <c:pt idx="261">
                  <c:v>36708</c:v>
                </c:pt>
                <c:pt idx="262">
                  <c:v>36678</c:v>
                </c:pt>
                <c:pt idx="263">
                  <c:v>36647</c:v>
                </c:pt>
                <c:pt idx="264">
                  <c:v>36617</c:v>
                </c:pt>
                <c:pt idx="265">
                  <c:v>36586</c:v>
                </c:pt>
                <c:pt idx="266">
                  <c:v>36557</c:v>
                </c:pt>
                <c:pt idx="267">
                  <c:v>36526</c:v>
                </c:pt>
                <c:pt idx="268">
                  <c:v>36495</c:v>
                </c:pt>
                <c:pt idx="269">
                  <c:v>36465</c:v>
                </c:pt>
                <c:pt idx="270">
                  <c:v>36434</c:v>
                </c:pt>
                <c:pt idx="271">
                  <c:v>36404</c:v>
                </c:pt>
                <c:pt idx="272">
                  <c:v>36373</c:v>
                </c:pt>
                <c:pt idx="273">
                  <c:v>36342</c:v>
                </c:pt>
                <c:pt idx="274">
                  <c:v>36312</c:v>
                </c:pt>
                <c:pt idx="275">
                  <c:v>36281</c:v>
                </c:pt>
                <c:pt idx="276">
                  <c:v>36251</c:v>
                </c:pt>
                <c:pt idx="277">
                  <c:v>36220</c:v>
                </c:pt>
                <c:pt idx="278">
                  <c:v>36192</c:v>
                </c:pt>
                <c:pt idx="279">
                  <c:v>36161</c:v>
                </c:pt>
                <c:pt idx="280">
                  <c:v>36130</c:v>
                </c:pt>
                <c:pt idx="281">
                  <c:v>36100</c:v>
                </c:pt>
                <c:pt idx="282">
                  <c:v>36069</c:v>
                </c:pt>
                <c:pt idx="283">
                  <c:v>36039</c:v>
                </c:pt>
                <c:pt idx="284">
                  <c:v>36008</c:v>
                </c:pt>
                <c:pt idx="285">
                  <c:v>35977</c:v>
                </c:pt>
                <c:pt idx="286">
                  <c:v>35947</c:v>
                </c:pt>
                <c:pt idx="287">
                  <c:v>35916</c:v>
                </c:pt>
                <c:pt idx="288">
                  <c:v>35886</c:v>
                </c:pt>
                <c:pt idx="289">
                  <c:v>35855</c:v>
                </c:pt>
                <c:pt idx="290">
                  <c:v>35827</c:v>
                </c:pt>
                <c:pt idx="291">
                  <c:v>35796</c:v>
                </c:pt>
                <c:pt idx="292">
                  <c:v>35765</c:v>
                </c:pt>
                <c:pt idx="293">
                  <c:v>35735</c:v>
                </c:pt>
                <c:pt idx="294">
                  <c:v>35704</c:v>
                </c:pt>
                <c:pt idx="295">
                  <c:v>35674</c:v>
                </c:pt>
                <c:pt idx="296">
                  <c:v>35643</c:v>
                </c:pt>
                <c:pt idx="297">
                  <c:v>35612</c:v>
                </c:pt>
                <c:pt idx="298">
                  <c:v>35582</c:v>
                </c:pt>
                <c:pt idx="299">
                  <c:v>35551</c:v>
                </c:pt>
                <c:pt idx="300">
                  <c:v>35521</c:v>
                </c:pt>
                <c:pt idx="301">
                  <c:v>35490</c:v>
                </c:pt>
                <c:pt idx="302">
                  <c:v>35462</c:v>
                </c:pt>
                <c:pt idx="303">
                  <c:v>35431</c:v>
                </c:pt>
                <c:pt idx="304">
                  <c:v>35400</c:v>
                </c:pt>
                <c:pt idx="305">
                  <c:v>35370</c:v>
                </c:pt>
                <c:pt idx="306">
                  <c:v>35339</c:v>
                </c:pt>
                <c:pt idx="307">
                  <c:v>35309</c:v>
                </c:pt>
                <c:pt idx="308">
                  <c:v>35278</c:v>
                </c:pt>
                <c:pt idx="309">
                  <c:v>35247</c:v>
                </c:pt>
                <c:pt idx="310">
                  <c:v>35217</c:v>
                </c:pt>
                <c:pt idx="311">
                  <c:v>35186</c:v>
                </c:pt>
                <c:pt idx="312">
                  <c:v>35156</c:v>
                </c:pt>
                <c:pt idx="313">
                  <c:v>35125</c:v>
                </c:pt>
                <c:pt idx="314">
                  <c:v>35096</c:v>
                </c:pt>
                <c:pt idx="315">
                  <c:v>35065</c:v>
                </c:pt>
                <c:pt idx="316">
                  <c:v>35034</c:v>
                </c:pt>
                <c:pt idx="317">
                  <c:v>35004</c:v>
                </c:pt>
                <c:pt idx="318">
                  <c:v>34973</c:v>
                </c:pt>
                <c:pt idx="319">
                  <c:v>34943</c:v>
                </c:pt>
                <c:pt idx="320">
                  <c:v>34912</c:v>
                </c:pt>
                <c:pt idx="321">
                  <c:v>34881</c:v>
                </c:pt>
                <c:pt idx="322">
                  <c:v>34851</c:v>
                </c:pt>
                <c:pt idx="323">
                  <c:v>34820</c:v>
                </c:pt>
                <c:pt idx="324">
                  <c:v>34790</c:v>
                </c:pt>
                <c:pt idx="325">
                  <c:v>34759</c:v>
                </c:pt>
                <c:pt idx="326">
                  <c:v>34731</c:v>
                </c:pt>
                <c:pt idx="327">
                  <c:v>34700</c:v>
                </c:pt>
                <c:pt idx="328">
                  <c:v>34669</c:v>
                </c:pt>
                <c:pt idx="329">
                  <c:v>34639</c:v>
                </c:pt>
                <c:pt idx="330">
                  <c:v>34608</c:v>
                </c:pt>
                <c:pt idx="331">
                  <c:v>34578</c:v>
                </c:pt>
                <c:pt idx="332">
                  <c:v>34547</c:v>
                </c:pt>
                <c:pt idx="333">
                  <c:v>34516</c:v>
                </c:pt>
                <c:pt idx="334">
                  <c:v>34486</c:v>
                </c:pt>
                <c:pt idx="335">
                  <c:v>34455</c:v>
                </c:pt>
                <c:pt idx="336">
                  <c:v>34425</c:v>
                </c:pt>
                <c:pt idx="337">
                  <c:v>34394</c:v>
                </c:pt>
                <c:pt idx="338">
                  <c:v>34366</c:v>
                </c:pt>
                <c:pt idx="339">
                  <c:v>34335</c:v>
                </c:pt>
                <c:pt idx="340">
                  <c:v>34304</c:v>
                </c:pt>
                <c:pt idx="341">
                  <c:v>34274</c:v>
                </c:pt>
                <c:pt idx="342">
                  <c:v>34243</c:v>
                </c:pt>
                <c:pt idx="343">
                  <c:v>34213</c:v>
                </c:pt>
                <c:pt idx="344">
                  <c:v>34182</c:v>
                </c:pt>
                <c:pt idx="345">
                  <c:v>34151</c:v>
                </c:pt>
                <c:pt idx="346">
                  <c:v>34121</c:v>
                </c:pt>
                <c:pt idx="347">
                  <c:v>34090</c:v>
                </c:pt>
                <c:pt idx="348">
                  <c:v>34060</c:v>
                </c:pt>
                <c:pt idx="349">
                  <c:v>34029</c:v>
                </c:pt>
                <c:pt idx="350">
                  <c:v>34001</c:v>
                </c:pt>
                <c:pt idx="351">
                  <c:v>33970</c:v>
                </c:pt>
                <c:pt idx="352">
                  <c:v>33939</c:v>
                </c:pt>
                <c:pt idx="353">
                  <c:v>33909</c:v>
                </c:pt>
                <c:pt idx="354">
                  <c:v>33878</c:v>
                </c:pt>
                <c:pt idx="355">
                  <c:v>33848</c:v>
                </c:pt>
                <c:pt idx="356">
                  <c:v>33817</c:v>
                </c:pt>
                <c:pt idx="357">
                  <c:v>33786</c:v>
                </c:pt>
                <c:pt idx="358">
                  <c:v>33756</c:v>
                </c:pt>
                <c:pt idx="359">
                  <c:v>33725</c:v>
                </c:pt>
                <c:pt idx="360">
                  <c:v>33695</c:v>
                </c:pt>
                <c:pt idx="361">
                  <c:v>33664</c:v>
                </c:pt>
                <c:pt idx="362">
                  <c:v>33635</c:v>
                </c:pt>
                <c:pt idx="363">
                  <c:v>33604</c:v>
                </c:pt>
                <c:pt idx="364">
                  <c:v>33573</c:v>
                </c:pt>
                <c:pt idx="365">
                  <c:v>33543</c:v>
                </c:pt>
                <c:pt idx="366">
                  <c:v>33512</c:v>
                </c:pt>
                <c:pt idx="367">
                  <c:v>33482</c:v>
                </c:pt>
                <c:pt idx="368">
                  <c:v>33451</c:v>
                </c:pt>
                <c:pt idx="369">
                  <c:v>33420</c:v>
                </c:pt>
                <c:pt idx="370">
                  <c:v>33390</c:v>
                </c:pt>
                <c:pt idx="371">
                  <c:v>33359</c:v>
                </c:pt>
                <c:pt idx="372">
                  <c:v>33329</c:v>
                </c:pt>
                <c:pt idx="373">
                  <c:v>33298</c:v>
                </c:pt>
                <c:pt idx="374">
                  <c:v>33270</c:v>
                </c:pt>
                <c:pt idx="375">
                  <c:v>33239</c:v>
                </c:pt>
                <c:pt idx="376">
                  <c:v>33208</c:v>
                </c:pt>
                <c:pt idx="377">
                  <c:v>33178</c:v>
                </c:pt>
                <c:pt idx="378">
                  <c:v>33147</c:v>
                </c:pt>
                <c:pt idx="379">
                  <c:v>33117</c:v>
                </c:pt>
                <c:pt idx="380">
                  <c:v>33086</c:v>
                </c:pt>
                <c:pt idx="381">
                  <c:v>33055</c:v>
                </c:pt>
                <c:pt idx="382">
                  <c:v>33025</c:v>
                </c:pt>
                <c:pt idx="383">
                  <c:v>32994</c:v>
                </c:pt>
                <c:pt idx="384">
                  <c:v>32964</c:v>
                </c:pt>
                <c:pt idx="385">
                  <c:v>32933</c:v>
                </c:pt>
                <c:pt idx="386">
                  <c:v>32905</c:v>
                </c:pt>
                <c:pt idx="387">
                  <c:v>32874</c:v>
                </c:pt>
                <c:pt idx="388">
                  <c:v>32843</c:v>
                </c:pt>
                <c:pt idx="389">
                  <c:v>32813</c:v>
                </c:pt>
                <c:pt idx="390">
                  <c:v>32782</c:v>
                </c:pt>
                <c:pt idx="391">
                  <c:v>32752</c:v>
                </c:pt>
                <c:pt idx="392">
                  <c:v>32721</c:v>
                </c:pt>
                <c:pt idx="393">
                  <c:v>32690</c:v>
                </c:pt>
                <c:pt idx="394">
                  <c:v>32660</c:v>
                </c:pt>
                <c:pt idx="395">
                  <c:v>32629</c:v>
                </c:pt>
                <c:pt idx="396">
                  <c:v>32599</c:v>
                </c:pt>
                <c:pt idx="397">
                  <c:v>32568</c:v>
                </c:pt>
                <c:pt idx="398">
                  <c:v>32540</c:v>
                </c:pt>
                <c:pt idx="399">
                  <c:v>32509</c:v>
                </c:pt>
                <c:pt idx="400">
                  <c:v>32478</c:v>
                </c:pt>
                <c:pt idx="401">
                  <c:v>32448</c:v>
                </c:pt>
                <c:pt idx="402">
                  <c:v>32417</c:v>
                </c:pt>
                <c:pt idx="403">
                  <c:v>32387</c:v>
                </c:pt>
                <c:pt idx="404">
                  <c:v>32356</c:v>
                </c:pt>
                <c:pt idx="405">
                  <c:v>32325</c:v>
                </c:pt>
                <c:pt idx="406">
                  <c:v>32295</c:v>
                </c:pt>
                <c:pt idx="407">
                  <c:v>32264</c:v>
                </c:pt>
                <c:pt idx="408">
                  <c:v>32234</c:v>
                </c:pt>
                <c:pt idx="409">
                  <c:v>32203</c:v>
                </c:pt>
                <c:pt idx="410">
                  <c:v>32174</c:v>
                </c:pt>
                <c:pt idx="411">
                  <c:v>32143</c:v>
                </c:pt>
                <c:pt idx="412">
                  <c:v>32112</c:v>
                </c:pt>
                <c:pt idx="413">
                  <c:v>32082</c:v>
                </c:pt>
                <c:pt idx="414">
                  <c:v>32051</c:v>
                </c:pt>
                <c:pt idx="415">
                  <c:v>32021</c:v>
                </c:pt>
                <c:pt idx="416">
                  <c:v>31990</c:v>
                </c:pt>
                <c:pt idx="417">
                  <c:v>31959</c:v>
                </c:pt>
                <c:pt idx="418">
                  <c:v>31929</c:v>
                </c:pt>
                <c:pt idx="419">
                  <c:v>31898</c:v>
                </c:pt>
                <c:pt idx="420">
                  <c:v>31868</c:v>
                </c:pt>
                <c:pt idx="421">
                  <c:v>31837</c:v>
                </c:pt>
                <c:pt idx="422">
                  <c:v>31809</c:v>
                </c:pt>
                <c:pt idx="423">
                  <c:v>31778</c:v>
                </c:pt>
                <c:pt idx="424">
                  <c:v>31747</c:v>
                </c:pt>
                <c:pt idx="425">
                  <c:v>31717</c:v>
                </c:pt>
                <c:pt idx="426">
                  <c:v>31686</c:v>
                </c:pt>
                <c:pt idx="427">
                  <c:v>31656</c:v>
                </c:pt>
                <c:pt idx="428">
                  <c:v>31625</c:v>
                </c:pt>
                <c:pt idx="429">
                  <c:v>31594</c:v>
                </c:pt>
                <c:pt idx="430">
                  <c:v>31564</c:v>
                </c:pt>
                <c:pt idx="431">
                  <c:v>31533</c:v>
                </c:pt>
                <c:pt idx="432">
                  <c:v>31503</c:v>
                </c:pt>
                <c:pt idx="433">
                  <c:v>31472</c:v>
                </c:pt>
                <c:pt idx="434">
                  <c:v>31444</c:v>
                </c:pt>
                <c:pt idx="435">
                  <c:v>31413</c:v>
                </c:pt>
                <c:pt idx="436">
                  <c:v>31382</c:v>
                </c:pt>
                <c:pt idx="437">
                  <c:v>31352</c:v>
                </c:pt>
                <c:pt idx="438">
                  <c:v>31321</c:v>
                </c:pt>
                <c:pt idx="439">
                  <c:v>31291</c:v>
                </c:pt>
                <c:pt idx="440">
                  <c:v>31260</c:v>
                </c:pt>
                <c:pt idx="441">
                  <c:v>31229</c:v>
                </c:pt>
                <c:pt idx="442">
                  <c:v>31199</c:v>
                </c:pt>
                <c:pt idx="443">
                  <c:v>31168</c:v>
                </c:pt>
                <c:pt idx="444">
                  <c:v>31138</c:v>
                </c:pt>
                <c:pt idx="445">
                  <c:v>31107</c:v>
                </c:pt>
                <c:pt idx="446">
                  <c:v>31079</c:v>
                </c:pt>
                <c:pt idx="447">
                  <c:v>31048</c:v>
                </c:pt>
                <c:pt idx="448">
                  <c:v>31017</c:v>
                </c:pt>
                <c:pt idx="449">
                  <c:v>30987</c:v>
                </c:pt>
                <c:pt idx="450">
                  <c:v>30956</c:v>
                </c:pt>
                <c:pt idx="451">
                  <c:v>30926</c:v>
                </c:pt>
                <c:pt idx="452">
                  <c:v>30895</c:v>
                </c:pt>
                <c:pt idx="453">
                  <c:v>30864</c:v>
                </c:pt>
                <c:pt idx="454">
                  <c:v>30834</c:v>
                </c:pt>
                <c:pt idx="455">
                  <c:v>30803</c:v>
                </c:pt>
                <c:pt idx="456">
                  <c:v>30773</c:v>
                </c:pt>
                <c:pt idx="457">
                  <c:v>30742</c:v>
                </c:pt>
                <c:pt idx="458">
                  <c:v>30713</c:v>
                </c:pt>
                <c:pt idx="459">
                  <c:v>30682</c:v>
                </c:pt>
                <c:pt idx="460">
                  <c:v>30651</c:v>
                </c:pt>
                <c:pt idx="461">
                  <c:v>30621</c:v>
                </c:pt>
                <c:pt idx="462">
                  <c:v>30590</c:v>
                </c:pt>
                <c:pt idx="463">
                  <c:v>30560</c:v>
                </c:pt>
                <c:pt idx="464">
                  <c:v>30529</c:v>
                </c:pt>
                <c:pt idx="465">
                  <c:v>30498</c:v>
                </c:pt>
                <c:pt idx="466">
                  <c:v>30468</c:v>
                </c:pt>
                <c:pt idx="467">
                  <c:v>30437</c:v>
                </c:pt>
                <c:pt idx="468">
                  <c:v>30407</c:v>
                </c:pt>
                <c:pt idx="469">
                  <c:v>30376</c:v>
                </c:pt>
                <c:pt idx="470">
                  <c:v>30348</c:v>
                </c:pt>
                <c:pt idx="471">
                  <c:v>30317</c:v>
                </c:pt>
                <c:pt idx="472">
                  <c:v>30286</c:v>
                </c:pt>
                <c:pt idx="473">
                  <c:v>30256</c:v>
                </c:pt>
                <c:pt idx="474">
                  <c:v>30225</c:v>
                </c:pt>
                <c:pt idx="475">
                  <c:v>30195</c:v>
                </c:pt>
                <c:pt idx="476">
                  <c:v>30164</c:v>
                </c:pt>
                <c:pt idx="477">
                  <c:v>30133</c:v>
                </c:pt>
                <c:pt idx="478">
                  <c:v>30103</c:v>
                </c:pt>
                <c:pt idx="479">
                  <c:v>30072</c:v>
                </c:pt>
                <c:pt idx="480">
                  <c:v>30042</c:v>
                </c:pt>
                <c:pt idx="481">
                  <c:v>30011</c:v>
                </c:pt>
                <c:pt idx="482">
                  <c:v>29983</c:v>
                </c:pt>
                <c:pt idx="483">
                  <c:v>29952</c:v>
                </c:pt>
                <c:pt idx="484">
                  <c:v>29921</c:v>
                </c:pt>
                <c:pt idx="485">
                  <c:v>29891</c:v>
                </c:pt>
                <c:pt idx="486">
                  <c:v>29860</c:v>
                </c:pt>
                <c:pt idx="487">
                  <c:v>29830</c:v>
                </c:pt>
                <c:pt idx="488">
                  <c:v>29799</c:v>
                </c:pt>
                <c:pt idx="489">
                  <c:v>29768</c:v>
                </c:pt>
                <c:pt idx="490">
                  <c:v>29738</c:v>
                </c:pt>
                <c:pt idx="491">
                  <c:v>29707</c:v>
                </c:pt>
                <c:pt idx="492">
                  <c:v>29677</c:v>
                </c:pt>
                <c:pt idx="493">
                  <c:v>29646</c:v>
                </c:pt>
                <c:pt idx="494">
                  <c:v>29618</c:v>
                </c:pt>
                <c:pt idx="495">
                  <c:v>29587</c:v>
                </c:pt>
                <c:pt idx="496">
                  <c:v>29556</c:v>
                </c:pt>
                <c:pt idx="497">
                  <c:v>29526</c:v>
                </c:pt>
                <c:pt idx="498">
                  <c:v>29495</c:v>
                </c:pt>
                <c:pt idx="499">
                  <c:v>29465</c:v>
                </c:pt>
                <c:pt idx="500">
                  <c:v>29434</c:v>
                </c:pt>
                <c:pt idx="501">
                  <c:v>29403</c:v>
                </c:pt>
                <c:pt idx="502">
                  <c:v>29373</c:v>
                </c:pt>
                <c:pt idx="503">
                  <c:v>29342</c:v>
                </c:pt>
                <c:pt idx="504">
                  <c:v>29312</c:v>
                </c:pt>
                <c:pt idx="505">
                  <c:v>29281</c:v>
                </c:pt>
                <c:pt idx="506">
                  <c:v>29252</c:v>
                </c:pt>
                <c:pt idx="507">
                  <c:v>29221</c:v>
                </c:pt>
                <c:pt idx="508">
                  <c:v>29190</c:v>
                </c:pt>
                <c:pt idx="509">
                  <c:v>29160</c:v>
                </c:pt>
                <c:pt idx="510">
                  <c:v>29129</c:v>
                </c:pt>
                <c:pt idx="511">
                  <c:v>29099</c:v>
                </c:pt>
                <c:pt idx="512">
                  <c:v>29068</c:v>
                </c:pt>
                <c:pt idx="513">
                  <c:v>29037</c:v>
                </c:pt>
                <c:pt idx="514">
                  <c:v>29007</c:v>
                </c:pt>
                <c:pt idx="515">
                  <c:v>28976</c:v>
                </c:pt>
                <c:pt idx="516">
                  <c:v>28946</c:v>
                </c:pt>
                <c:pt idx="517">
                  <c:v>28915</c:v>
                </c:pt>
                <c:pt idx="518">
                  <c:v>28887</c:v>
                </c:pt>
                <c:pt idx="519">
                  <c:v>28856</c:v>
                </c:pt>
                <c:pt idx="520">
                  <c:v>28825</c:v>
                </c:pt>
                <c:pt idx="521">
                  <c:v>28795</c:v>
                </c:pt>
                <c:pt idx="522">
                  <c:v>28764</c:v>
                </c:pt>
                <c:pt idx="523">
                  <c:v>28734</c:v>
                </c:pt>
                <c:pt idx="524">
                  <c:v>28703</c:v>
                </c:pt>
                <c:pt idx="525">
                  <c:v>28672</c:v>
                </c:pt>
                <c:pt idx="526">
                  <c:v>28642</c:v>
                </c:pt>
                <c:pt idx="527">
                  <c:v>28611</c:v>
                </c:pt>
                <c:pt idx="528">
                  <c:v>28581</c:v>
                </c:pt>
                <c:pt idx="529">
                  <c:v>28550</c:v>
                </c:pt>
                <c:pt idx="530">
                  <c:v>28522</c:v>
                </c:pt>
                <c:pt idx="531">
                  <c:v>28491</c:v>
                </c:pt>
                <c:pt idx="532">
                  <c:v>28460</c:v>
                </c:pt>
                <c:pt idx="533">
                  <c:v>28430</c:v>
                </c:pt>
                <c:pt idx="534">
                  <c:v>28399</c:v>
                </c:pt>
                <c:pt idx="535">
                  <c:v>28369</c:v>
                </c:pt>
                <c:pt idx="536">
                  <c:v>28338</c:v>
                </c:pt>
                <c:pt idx="537">
                  <c:v>28307</c:v>
                </c:pt>
                <c:pt idx="538">
                  <c:v>28277</c:v>
                </c:pt>
                <c:pt idx="539">
                  <c:v>28246</c:v>
                </c:pt>
                <c:pt idx="540">
                  <c:v>28216</c:v>
                </c:pt>
                <c:pt idx="541">
                  <c:v>28185</c:v>
                </c:pt>
                <c:pt idx="542">
                  <c:v>28157</c:v>
                </c:pt>
                <c:pt idx="543">
                  <c:v>28126</c:v>
                </c:pt>
                <c:pt idx="544">
                  <c:v>28095</c:v>
                </c:pt>
                <c:pt idx="545">
                  <c:v>28065</c:v>
                </c:pt>
                <c:pt idx="546">
                  <c:v>28034</c:v>
                </c:pt>
                <c:pt idx="547">
                  <c:v>28004</c:v>
                </c:pt>
                <c:pt idx="548">
                  <c:v>27973</c:v>
                </c:pt>
                <c:pt idx="549">
                  <c:v>27942</c:v>
                </c:pt>
                <c:pt idx="550">
                  <c:v>27912</c:v>
                </c:pt>
                <c:pt idx="551">
                  <c:v>27881</c:v>
                </c:pt>
                <c:pt idx="552">
                  <c:v>27851</c:v>
                </c:pt>
                <c:pt idx="553">
                  <c:v>27820</c:v>
                </c:pt>
                <c:pt idx="554">
                  <c:v>27791</c:v>
                </c:pt>
                <c:pt idx="555">
                  <c:v>27760</c:v>
                </c:pt>
                <c:pt idx="556">
                  <c:v>27729</c:v>
                </c:pt>
                <c:pt idx="557">
                  <c:v>27699</c:v>
                </c:pt>
                <c:pt idx="558">
                  <c:v>27668</c:v>
                </c:pt>
                <c:pt idx="559">
                  <c:v>27638</c:v>
                </c:pt>
                <c:pt idx="560">
                  <c:v>27607</c:v>
                </c:pt>
                <c:pt idx="561">
                  <c:v>27576</c:v>
                </c:pt>
                <c:pt idx="562">
                  <c:v>27546</c:v>
                </c:pt>
                <c:pt idx="563">
                  <c:v>27515</c:v>
                </c:pt>
                <c:pt idx="564">
                  <c:v>27485</c:v>
                </c:pt>
                <c:pt idx="565">
                  <c:v>27454</c:v>
                </c:pt>
                <c:pt idx="566">
                  <c:v>27426</c:v>
                </c:pt>
                <c:pt idx="567">
                  <c:v>27395</c:v>
                </c:pt>
                <c:pt idx="568">
                  <c:v>27364</c:v>
                </c:pt>
                <c:pt idx="569">
                  <c:v>27334</c:v>
                </c:pt>
                <c:pt idx="570">
                  <c:v>27303</c:v>
                </c:pt>
                <c:pt idx="571">
                  <c:v>27273</c:v>
                </c:pt>
                <c:pt idx="572">
                  <c:v>27242</c:v>
                </c:pt>
                <c:pt idx="573">
                  <c:v>27211</c:v>
                </c:pt>
                <c:pt idx="574">
                  <c:v>27181</c:v>
                </c:pt>
                <c:pt idx="575">
                  <c:v>27150</c:v>
                </c:pt>
                <c:pt idx="576">
                  <c:v>27120</c:v>
                </c:pt>
                <c:pt idx="577">
                  <c:v>27089</c:v>
                </c:pt>
                <c:pt idx="578">
                  <c:v>27061</c:v>
                </c:pt>
                <c:pt idx="579">
                  <c:v>27030</c:v>
                </c:pt>
                <c:pt idx="580">
                  <c:v>26999</c:v>
                </c:pt>
                <c:pt idx="581">
                  <c:v>26969</c:v>
                </c:pt>
                <c:pt idx="582">
                  <c:v>26938</c:v>
                </c:pt>
                <c:pt idx="583">
                  <c:v>26908</c:v>
                </c:pt>
                <c:pt idx="584">
                  <c:v>26877</c:v>
                </c:pt>
                <c:pt idx="585">
                  <c:v>26846</c:v>
                </c:pt>
                <c:pt idx="586">
                  <c:v>26816</c:v>
                </c:pt>
                <c:pt idx="587">
                  <c:v>26785</c:v>
                </c:pt>
                <c:pt idx="588">
                  <c:v>26755</c:v>
                </c:pt>
                <c:pt idx="589">
                  <c:v>26724</c:v>
                </c:pt>
                <c:pt idx="590">
                  <c:v>26696</c:v>
                </c:pt>
                <c:pt idx="591">
                  <c:v>26665</c:v>
                </c:pt>
                <c:pt idx="592">
                  <c:v>26634</c:v>
                </c:pt>
                <c:pt idx="593">
                  <c:v>26604</c:v>
                </c:pt>
                <c:pt idx="594">
                  <c:v>26573</c:v>
                </c:pt>
                <c:pt idx="595">
                  <c:v>26543</c:v>
                </c:pt>
                <c:pt idx="596">
                  <c:v>26512</c:v>
                </c:pt>
                <c:pt idx="597">
                  <c:v>26481</c:v>
                </c:pt>
                <c:pt idx="598">
                  <c:v>26451</c:v>
                </c:pt>
                <c:pt idx="599">
                  <c:v>26420</c:v>
                </c:pt>
                <c:pt idx="600">
                  <c:v>26390</c:v>
                </c:pt>
                <c:pt idx="601">
                  <c:v>26359</c:v>
                </c:pt>
                <c:pt idx="602">
                  <c:v>26330</c:v>
                </c:pt>
                <c:pt idx="603">
                  <c:v>26299</c:v>
                </c:pt>
                <c:pt idx="604">
                  <c:v>26268</c:v>
                </c:pt>
                <c:pt idx="605">
                  <c:v>26238</c:v>
                </c:pt>
                <c:pt idx="606">
                  <c:v>26207</c:v>
                </c:pt>
                <c:pt idx="607">
                  <c:v>26177</c:v>
                </c:pt>
                <c:pt idx="608">
                  <c:v>26146</c:v>
                </c:pt>
                <c:pt idx="609">
                  <c:v>26115</c:v>
                </c:pt>
                <c:pt idx="610">
                  <c:v>26085</c:v>
                </c:pt>
                <c:pt idx="611">
                  <c:v>26054</c:v>
                </c:pt>
                <c:pt idx="612">
                  <c:v>26024</c:v>
                </c:pt>
                <c:pt idx="613">
                  <c:v>25993</c:v>
                </c:pt>
                <c:pt idx="614">
                  <c:v>25965</c:v>
                </c:pt>
                <c:pt idx="615">
                  <c:v>25934</c:v>
                </c:pt>
              </c:numCache>
            </c:numRef>
          </c:xVal>
          <c:yVal>
            <c:numRef>
              <c:f>Sheet1!$G$2:$G$617</c:f>
              <c:numCache>
                <c:formatCode>0.00%</c:formatCode>
                <c:ptCount val="616"/>
                <c:pt idx="12">
                  <c:v>4.180604893168266E-3</c:v>
                </c:pt>
                <c:pt idx="13">
                  <c:v>7.6161244228827038E-3</c:v>
                </c:pt>
                <c:pt idx="14">
                  <c:v>1.3207544218794947E-2</c:v>
                </c:pt>
                <c:pt idx="15">
                  <c:v>1.4305044185107169E-2</c:v>
                </c:pt>
                <c:pt idx="16">
                  <c:v>1.2617367764371499E-2</c:v>
                </c:pt>
                <c:pt idx="17">
                  <c:v>2.5107417032389102E-2</c:v>
                </c:pt>
                <c:pt idx="18">
                  <c:v>1.6448486392869083E-2</c:v>
                </c:pt>
                <c:pt idx="19">
                  <c:v>1.8179599832147304E-2</c:v>
                </c:pt>
                <c:pt idx="20">
                  <c:v>2.3255540250523076E-2</c:v>
                </c:pt>
                <c:pt idx="21">
                  <c:v>2.4179873570963236E-2</c:v>
                </c:pt>
                <c:pt idx="22">
                  <c:v>2.5644049240538213E-2</c:v>
                </c:pt>
                <c:pt idx="23">
                  <c:v>2.7526398923923015E-2</c:v>
                </c:pt>
                <c:pt idx="24">
                  <c:v>3.4056535213804688E-2</c:v>
                </c:pt>
                <c:pt idx="25">
                  <c:v>1.639046652642814E-2</c:v>
                </c:pt>
                <c:pt idx="26">
                  <c:v>4.9425828590029227E-3</c:v>
                </c:pt>
                <c:pt idx="27">
                  <c:v>5.82998340138374E-3</c:v>
                </c:pt>
                <c:pt idx="28">
                  <c:v>4.5866681124619403E-3</c:v>
                </c:pt>
                <c:pt idx="29">
                  <c:v>-1.695209626429324E-3</c:v>
                </c:pt>
                <c:pt idx="30">
                  <c:v>2.6354824192120923E-3</c:v>
                </c:pt>
                <c:pt idx="31">
                  <c:v>6.1632032923243929E-3</c:v>
                </c:pt>
                <c:pt idx="32">
                  <c:v>-1.3634157038171391E-3</c:v>
                </c:pt>
                <c:pt idx="33">
                  <c:v>-2.5030099887163797E-3</c:v>
                </c:pt>
                <c:pt idx="34">
                  <c:v>1.8861726036515133E-3</c:v>
                </c:pt>
                <c:pt idx="35">
                  <c:v>-7.3573812372587687E-3</c:v>
                </c:pt>
                <c:pt idx="36">
                  <c:v>-1.4006650027209688E-2</c:v>
                </c:pt>
                <c:pt idx="37">
                  <c:v>-1.6452440422593357E-3</c:v>
                </c:pt>
                <c:pt idx="38">
                  <c:v>1.020368844677586E-2</c:v>
                </c:pt>
                <c:pt idx="39">
                  <c:v>1.6801728584871292E-2</c:v>
                </c:pt>
                <c:pt idx="40">
                  <c:v>7.8211122392530044E-3</c:v>
                </c:pt>
                <c:pt idx="41">
                  <c:v>6.171007208391842E-3</c:v>
                </c:pt>
                <c:pt idx="42">
                  <c:v>1.4317879060922502E-3</c:v>
                </c:pt>
                <c:pt idx="43">
                  <c:v>1.3954749996517642E-3</c:v>
                </c:pt>
                <c:pt idx="44">
                  <c:v>4.6208436782558078E-3</c:v>
                </c:pt>
                <c:pt idx="45">
                  <c:v>7.63421646340149E-3</c:v>
                </c:pt>
                <c:pt idx="46">
                  <c:v>1.351484913812218E-3</c:v>
                </c:pt>
                <c:pt idx="47">
                  <c:v>7.9846577952775704E-3</c:v>
                </c:pt>
                <c:pt idx="48">
                  <c:v>6.0840678462132508E-3</c:v>
                </c:pt>
                <c:pt idx="49">
                  <c:v>2.9014496084030952E-3</c:v>
                </c:pt>
                <c:pt idx="50">
                  <c:v>-3.7469365414939241E-3</c:v>
                </c:pt>
                <c:pt idx="51">
                  <c:v>-4.8291559402863123E-3</c:v>
                </c:pt>
                <c:pt idx="52">
                  <c:v>4.2373090670052597E-3</c:v>
                </c:pt>
                <c:pt idx="53">
                  <c:v>5.977719840334593E-3</c:v>
                </c:pt>
                <c:pt idx="54">
                  <c:v>1.3856843455337923E-2</c:v>
                </c:pt>
                <c:pt idx="55">
                  <c:v>1.4005164121090818E-2</c:v>
                </c:pt>
                <c:pt idx="56">
                  <c:v>1.2438829302466823E-2</c:v>
                </c:pt>
                <c:pt idx="57">
                  <c:v>1.0688725429384599E-2</c:v>
                </c:pt>
                <c:pt idx="58">
                  <c:v>1.2524820360398139E-2</c:v>
                </c:pt>
                <c:pt idx="59">
                  <c:v>1.1928598742984504E-2</c:v>
                </c:pt>
                <c:pt idx="60">
                  <c:v>1.2832130794918207E-2</c:v>
                </c:pt>
                <c:pt idx="61">
                  <c:v>1.5375155676394596E-2</c:v>
                </c:pt>
                <c:pt idx="62">
                  <c:v>2.2909357022825066E-2</c:v>
                </c:pt>
                <c:pt idx="63">
                  <c:v>1.8649151340189411E-2</c:v>
                </c:pt>
                <c:pt idx="64">
                  <c:v>1.9867976151656891E-2</c:v>
                </c:pt>
                <c:pt idx="65">
                  <c:v>2.1125838069637526E-2</c:v>
                </c:pt>
                <c:pt idx="66">
                  <c:v>1.6828487441091243E-2</c:v>
                </c:pt>
                <c:pt idx="67">
                  <c:v>1.4690173820990429E-2</c:v>
                </c:pt>
                <c:pt idx="68">
                  <c:v>1.4331647489944538E-2</c:v>
                </c:pt>
                <c:pt idx="69">
                  <c:v>1.4546639951774082E-2</c:v>
                </c:pt>
                <c:pt idx="70">
                  <c:v>1.387126334821967E-2</c:v>
                </c:pt>
                <c:pt idx="71">
                  <c:v>1.3664091636628517E-2</c:v>
                </c:pt>
                <c:pt idx="72">
                  <c:v>1.2969449714337703E-2</c:v>
                </c:pt>
                <c:pt idx="73">
                  <c:v>1.9265116160876668E-2</c:v>
                </c:pt>
                <c:pt idx="74">
                  <c:v>1.5633142577811218E-2</c:v>
                </c:pt>
                <c:pt idx="75">
                  <c:v>1.0490298691829894E-2</c:v>
                </c:pt>
                <c:pt idx="76">
                  <c:v>6.3527248413318936E-3</c:v>
                </c:pt>
                <c:pt idx="77">
                  <c:v>2.2291845446569952E-3</c:v>
                </c:pt>
                <c:pt idx="78">
                  <c:v>9.7600249332948971E-3</c:v>
                </c:pt>
                <c:pt idx="79">
                  <c:v>8.9450635067487103E-3</c:v>
                </c:pt>
                <c:pt idx="80">
                  <c:v>3.4258092664512705E-3</c:v>
                </c:pt>
                <c:pt idx="81">
                  <c:v>1.455659923221612E-3</c:v>
                </c:pt>
                <c:pt idx="82">
                  <c:v>-1.0404848149715149E-3</c:v>
                </c:pt>
                <c:pt idx="83">
                  <c:v>-3.1298449183412707E-4</c:v>
                </c:pt>
                <c:pt idx="84">
                  <c:v>-4.2783932054477639E-4</c:v>
                </c:pt>
                <c:pt idx="85">
                  <c:v>-7.7797547394697969E-3</c:v>
                </c:pt>
                <c:pt idx="86">
                  <c:v>-3.4628038274896866E-3</c:v>
                </c:pt>
                <c:pt idx="87">
                  <c:v>-1.8821672695015477E-3</c:v>
                </c:pt>
                <c:pt idx="88">
                  <c:v>-5.0785720579796191E-4</c:v>
                </c:pt>
                <c:pt idx="89">
                  <c:v>1.2981164939276171E-3</c:v>
                </c:pt>
                <c:pt idx="90">
                  <c:v>-3.7923065013660789E-3</c:v>
                </c:pt>
                <c:pt idx="91">
                  <c:v>-2.8275073873441133E-3</c:v>
                </c:pt>
                <c:pt idx="92">
                  <c:v>5.4835157998244883E-3</c:v>
                </c:pt>
                <c:pt idx="93">
                  <c:v>3.8371536018231684E-3</c:v>
                </c:pt>
                <c:pt idx="94">
                  <c:v>6.21071502661142E-3</c:v>
                </c:pt>
                <c:pt idx="95">
                  <c:v>6.1020385696160806E-3</c:v>
                </c:pt>
                <c:pt idx="96">
                  <c:v>6.4220801021399147E-3</c:v>
                </c:pt>
                <c:pt idx="97">
                  <c:v>8.7684012212091347E-3</c:v>
                </c:pt>
                <c:pt idx="98">
                  <c:v>7.4401710614520264E-3</c:v>
                </c:pt>
                <c:pt idx="99">
                  <c:v>6.0415003047225328E-3</c:v>
                </c:pt>
                <c:pt idx="100">
                  <c:v>8.567408400381683E-3</c:v>
                </c:pt>
                <c:pt idx="101">
                  <c:v>9.3448283991802734E-3</c:v>
                </c:pt>
                <c:pt idx="102">
                  <c:v>9.9229981769562922E-3</c:v>
                </c:pt>
                <c:pt idx="103">
                  <c:v>1.1972021355161224E-2</c:v>
                </c:pt>
                <c:pt idx="104">
                  <c:v>5.5315882001060251E-3</c:v>
                </c:pt>
                <c:pt idx="105">
                  <c:v>1.0079638900628895E-2</c:v>
                </c:pt>
                <c:pt idx="106">
                  <c:v>8.3925830461602149E-3</c:v>
                </c:pt>
                <c:pt idx="107">
                  <c:v>9.2445876095225681E-3</c:v>
                </c:pt>
                <c:pt idx="108">
                  <c:v>1.0103369827636519E-2</c:v>
                </c:pt>
                <c:pt idx="109">
                  <c:v>1.2462850481484605E-2</c:v>
                </c:pt>
                <c:pt idx="110">
                  <c:v>1.037821844464854E-2</c:v>
                </c:pt>
                <c:pt idx="111">
                  <c:v>1.9588955922700265E-2</c:v>
                </c:pt>
                <c:pt idx="112">
                  <c:v>1.7588308313380221E-2</c:v>
                </c:pt>
                <c:pt idx="113">
                  <c:v>1.4287110390883264E-2</c:v>
                </c:pt>
                <c:pt idx="114">
                  <c:v>9.8863288304794836E-3</c:v>
                </c:pt>
                <c:pt idx="115">
                  <c:v>1.0284234239795969E-2</c:v>
                </c:pt>
                <c:pt idx="116">
                  <c:v>1.459945992529754E-2</c:v>
                </c:pt>
                <c:pt idx="117">
                  <c:v>1.2193549379573664E-2</c:v>
                </c:pt>
                <c:pt idx="118">
                  <c:v>1.6546435929956051E-2</c:v>
                </c:pt>
                <c:pt idx="119">
                  <c:v>9.6719906624348085E-3</c:v>
                </c:pt>
                <c:pt idx="120">
                  <c:v>8.2018374431306416E-3</c:v>
                </c:pt>
                <c:pt idx="121">
                  <c:v>6.8071913957899492E-3</c:v>
                </c:pt>
                <c:pt idx="122">
                  <c:v>7.7286271920038009E-3</c:v>
                </c:pt>
                <c:pt idx="123">
                  <c:v>5.8378291396563309E-3</c:v>
                </c:pt>
                <c:pt idx="124">
                  <c:v>6.5174189137176992E-3</c:v>
                </c:pt>
                <c:pt idx="125">
                  <c:v>7.5992939417500157E-3</c:v>
                </c:pt>
                <c:pt idx="126">
                  <c:v>1.7336017603707298E-2</c:v>
                </c:pt>
                <c:pt idx="127">
                  <c:v>9.9784959379283916E-3</c:v>
                </c:pt>
                <c:pt idx="128">
                  <c:v>5.7370158843471518E-3</c:v>
                </c:pt>
                <c:pt idx="129">
                  <c:v>3.0692043483845355E-3</c:v>
                </c:pt>
                <c:pt idx="130">
                  <c:v>-1.1773507312123419E-3</c:v>
                </c:pt>
                <c:pt idx="131">
                  <c:v>2.581716918611835E-3</c:v>
                </c:pt>
                <c:pt idx="132">
                  <c:v>5.8272077328219455E-3</c:v>
                </c:pt>
                <c:pt idx="133">
                  <c:v>4.8052483437891263E-3</c:v>
                </c:pt>
                <c:pt idx="134">
                  <c:v>5.0371079012994204E-3</c:v>
                </c:pt>
                <c:pt idx="135">
                  <c:v>4.484153168476797E-3</c:v>
                </c:pt>
                <c:pt idx="136">
                  <c:v>7.5219744672782125E-3</c:v>
                </c:pt>
                <c:pt idx="137">
                  <c:v>6.0450790954155731E-3</c:v>
                </c:pt>
                <c:pt idx="138">
                  <c:v>9.6254327787111788E-4</c:v>
                </c:pt>
                <c:pt idx="139">
                  <c:v>1.2342898922228484E-2</c:v>
                </c:pt>
                <c:pt idx="140">
                  <c:v>1.2387205105447436E-2</c:v>
                </c:pt>
                <c:pt idx="141">
                  <c:v>1.9927034246484177E-2</c:v>
                </c:pt>
                <c:pt idx="142">
                  <c:v>1.7928393352936715E-2</c:v>
                </c:pt>
                <c:pt idx="143">
                  <c:v>1.2632547973920633E-2</c:v>
                </c:pt>
                <c:pt idx="144">
                  <c:v>1.0535507417299224E-2</c:v>
                </c:pt>
                <c:pt idx="145">
                  <c:v>1.408327672315618E-2</c:v>
                </c:pt>
                <c:pt idx="146">
                  <c:v>1.3880374268905845E-2</c:v>
                </c:pt>
                <c:pt idx="147">
                  <c:v>8.7137610228077336E-3</c:v>
                </c:pt>
                <c:pt idx="148">
                  <c:v>5.1628792631277206E-3</c:v>
                </c:pt>
                <c:pt idx="149">
                  <c:v>1.1264340999832298E-2</c:v>
                </c:pt>
                <c:pt idx="150">
                  <c:v>8.7539979859629895E-3</c:v>
                </c:pt>
                <c:pt idx="151">
                  <c:v>4.4296556409976293E-3</c:v>
                </c:pt>
                <c:pt idx="152">
                  <c:v>1.1001110975662578E-2</c:v>
                </c:pt>
                <c:pt idx="153">
                  <c:v>1.2159708028804188E-2</c:v>
                </c:pt>
                <c:pt idx="154">
                  <c:v>1.4670884125948224E-2</c:v>
                </c:pt>
                <c:pt idx="155">
                  <c:v>2.4869910138872811E-2</c:v>
                </c:pt>
                <c:pt idx="156">
                  <c:v>2.96212258332719E-2</c:v>
                </c:pt>
                <c:pt idx="157">
                  <c:v>3.1644445046100887E-2</c:v>
                </c:pt>
                <c:pt idx="158">
                  <c:v>1.9145540973283973E-2</c:v>
                </c:pt>
                <c:pt idx="159">
                  <c:v>1.4369510789781626E-2</c:v>
                </c:pt>
                <c:pt idx="160">
                  <c:v>1.3203463019618014E-2</c:v>
                </c:pt>
                <c:pt idx="161">
                  <c:v>3.3947798601414313E-3</c:v>
                </c:pt>
                <c:pt idx="162">
                  <c:v>-9.2362369512454575E-3</c:v>
                </c:pt>
                <c:pt idx="163">
                  <c:v>-1.627185112416922E-2</c:v>
                </c:pt>
                <c:pt idx="164">
                  <c:v>-1.7964215060722703E-2</c:v>
                </c:pt>
                <c:pt idx="165">
                  <c:v>-2.461727301991104E-2</c:v>
                </c:pt>
                <c:pt idx="166">
                  <c:v>-3.3052373518394622E-2</c:v>
                </c:pt>
                <c:pt idx="167">
                  <c:v>-3.7564818301111545E-2</c:v>
                </c:pt>
                <c:pt idx="168">
                  <c:v>-3.9771365449427207E-2</c:v>
                </c:pt>
                <c:pt idx="169">
                  <c:v>-4.6000251860808195E-2</c:v>
                </c:pt>
                <c:pt idx="170">
                  <c:v>-3.817805311370772E-2</c:v>
                </c:pt>
                <c:pt idx="171">
                  <c:v>-3.4420854715672217E-2</c:v>
                </c:pt>
                <c:pt idx="172">
                  <c:v>-3.4591311719077679E-2</c:v>
                </c:pt>
                <c:pt idx="173">
                  <c:v>-3.3445455645931939E-2</c:v>
                </c:pt>
                <c:pt idx="174">
                  <c:v>-2.0612374548958191E-2</c:v>
                </c:pt>
                <c:pt idx="175">
                  <c:v>-1.21611363050251E-2</c:v>
                </c:pt>
                <c:pt idx="176">
                  <c:v>-1.2453443877958312E-2</c:v>
                </c:pt>
                <c:pt idx="177">
                  <c:v>-1.3889929894705817E-2</c:v>
                </c:pt>
                <c:pt idx="178">
                  <c:v>-6.2805512295886949E-3</c:v>
                </c:pt>
                <c:pt idx="179">
                  <c:v>-1.5633604121277056E-3</c:v>
                </c:pt>
                <c:pt idx="180">
                  <c:v>-6.1921659252359379E-4</c:v>
                </c:pt>
                <c:pt idx="181">
                  <c:v>-1.5216345222865022E-5</c:v>
                </c:pt>
                <c:pt idx="182">
                  <c:v>1.8907589147778894E-4</c:v>
                </c:pt>
                <c:pt idx="183">
                  <c:v>5.1949272963716818E-3</c:v>
                </c:pt>
                <c:pt idx="184">
                  <c:v>7.4925124985885548E-3</c:v>
                </c:pt>
                <c:pt idx="185">
                  <c:v>1.1869490376845723E-2</c:v>
                </c:pt>
                <c:pt idx="186">
                  <c:v>1.4481337606225719E-2</c:v>
                </c:pt>
                <c:pt idx="187">
                  <c:v>1.3344792837360994E-2</c:v>
                </c:pt>
                <c:pt idx="188">
                  <c:v>1.3874196819827699E-2</c:v>
                </c:pt>
                <c:pt idx="189">
                  <c:v>1.5369879588965281E-2</c:v>
                </c:pt>
                <c:pt idx="190">
                  <c:v>1.6584981644453281E-2</c:v>
                </c:pt>
                <c:pt idx="191">
                  <c:v>1.1587514984097736E-2</c:v>
                </c:pt>
                <c:pt idx="192">
                  <c:v>8.8519860099674826E-3</c:v>
                </c:pt>
                <c:pt idx="193">
                  <c:v>9.1457996403879836E-3</c:v>
                </c:pt>
                <c:pt idx="194">
                  <c:v>1.2490252862948527E-2</c:v>
                </c:pt>
                <c:pt idx="195">
                  <c:v>1.2574864242272379E-2</c:v>
                </c:pt>
                <c:pt idx="196">
                  <c:v>1.0261864506954953E-2</c:v>
                </c:pt>
                <c:pt idx="197">
                  <c:v>1.2163361144295073E-2</c:v>
                </c:pt>
                <c:pt idx="198">
                  <c:v>8.3251290180991356E-3</c:v>
                </c:pt>
                <c:pt idx="199">
                  <c:v>6.861428256549694E-3</c:v>
                </c:pt>
                <c:pt idx="200">
                  <c:v>4.1606985192104914E-3</c:v>
                </c:pt>
                <c:pt idx="201">
                  <c:v>6.8123656652643678E-3</c:v>
                </c:pt>
                <c:pt idx="202">
                  <c:v>5.4005829400829439E-3</c:v>
                </c:pt>
                <c:pt idx="203">
                  <c:v>9.089466679894383E-3</c:v>
                </c:pt>
                <c:pt idx="204">
                  <c:v>4.6709256130816586E-3</c:v>
                </c:pt>
                <c:pt idx="205">
                  <c:v>1.7401349083437142E-3</c:v>
                </c:pt>
                <c:pt idx="206">
                  <c:v>2.9264187962277752E-3</c:v>
                </c:pt>
                <c:pt idx="207">
                  <c:v>-5.078189829341599E-4</c:v>
                </c:pt>
                <c:pt idx="208">
                  <c:v>2.9660909177729156E-3</c:v>
                </c:pt>
                <c:pt idx="209">
                  <c:v>3.3602467106572608E-3</c:v>
                </c:pt>
                <c:pt idx="210">
                  <c:v>3.9430628938617049E-3</c:v>
                </c:pt>
                <c:pt idx="211">
                  <c:v>2.4828129838727728E-3</c:v>
                </c:pt>
                <c:pt idx="212">
                  <c:v>4.0205507019652744E-3</c:v>
                </c:pt>
                <c:pt idx="213">
                  <c:v>-1.2917248202433563E-3</c:v>
                </c:pt>
                <c:pt idx="214">
                  <c:v>2.2515485400304261E-3</c:v>
                </c:pt>
                <c:pt idx="215">
                  <c:v>-2.6985910600397183E-4</c:v>
                </c:pt>
                <c:pt idx="216">
                  <c:v>1.1669236532340446E-3</c:v>
                </c:pt>
                <c:pt idx="217">
                  <c:v>1.4232096047824742E-3</c:v>
                </c:pt>
                <c:pt idx="218">
                  <c:v>1.4856827100967734E-5</c:v>
                </c:pt>
                <c:pt idx="219">
                  <c:v>2.5828932997444837E-3</c:v>
                </c:pt>
                <c:pt idx="220">
                  <c:v>5.3254523185814612E-3</c:v>
                </c:pt>
                <c:pt idx="221">
                  <c:v>1.9026385020227555E-3</c:v>
                </c:pt>
                <c:pt idx="222">
                  <c:v>6.9375808769589443E-3</c:v>
                </c:pt>
                <c:pt idx="223">
                  <c:v>6.4530274842806712E-3</c:v>
                </c:pt>
                <c:pt idx="224">
                  <c:v>7.7990611153574063E-3</c:v>
                </c:pt>
                <c:pt idx="225">
                  <c:v>1.2467170747501789E-2</c:v>
                </c:pt>
                <c:pt idx="226">
                  <c:v>1.1733990719474882E-2</c:v>
                </c:pt>
                <c:pt idx="227">
                  <c:v>1.5597531928446892E-2</c:v>
                </c:pt>
                <c:pt idx="228">
                  <c:v>2.1606074748478556E-2</c:v>
                </c:pt>
                <c:pt idx="229">
                  <c:v>2.4466905048795385E-2</c:v>
                </c:pt>
                <c:pt idx="230">
                  <c:v>2.2007762445409626E-2</c:v>
                </c:pt>
                <c:pt idx="231">
                  <c:v>1.8809865564096091E-2</c:v>
                </c:pt>
                <c:pt idx="232">
                  <c:v>7.9149276496852747E-3</c:v>
                </c:pt>
                <c:pt idx="233">
                  <c:v>1.2884882746759654E-2</c:v>
                </c:pt>
                <c:pt idx="234">
                  <c:v>1.668693637016443E-2</c:v>
                </c:pt>
                <c:pt idx="235">
                  <c:v>6.9393712840724571E-3</c:v>
                </c:pt>
                <c:pt idx="236">
                  <c:v>4.612559284346565E-3</c:v>
                </c:pt>
                <c:pt idx="237">
                  <c:v>-2.3574289782773896E-3</c:v>
                </c:pt>
                <c:pt idx="238">
                  <c:v>-9.5529315044603422E-3</c:v>
                </c:pt>
                <c:pt idx="239">
                  <c:v>-1.3289293044823248E-2</c:v>
                </c:pt>
                <c:pt idx="240">
                  <c:v>-2.1977272756405306E-2</c:v>
                </c:pt>
                <c:pt idx="241">
                  <c:v>-2.0617430234398586E-2</c:v>
                </c:pt>
                <c:pt idx="242">
                  <c:v>-1.7367304159011596E-2</c:v>
                </c:pt>
                <c:pt idx="243">
                  <c:v>-1.5290094090856616E-2</c:v>
                </c:pt>
                <c:pt idx="244">
                  <c:v>-8.501496992907703E-3</c:v>
                </c:pt>
                <c:pt idx="245">
                  <c:v>-6.4717279274652635E-3</c:v>
                </c:pt>
                <c:pt idx="246">
                  <c:v>-1.2754656146492167E-2</c:v>
                </c:pt>
                <c:pt idx="247">
                  <c:v>-1.1535718938161873E-2</c:v>
                </c:pt>
                <c:pt idx="248">
                  <c:v>-1.5502110713003106E-2</c:v>
                </c:pt>
                <c:pt idx="249">
                  <c:v>-1.0642430432612114E-2</c:v>
                </c:pt>
                <c:pt idx="250">
                  <c:v>-7.8979656149474799E-3</c:v>
                </c:pt>
                <c:pt idx="251">
                  <c:v>-6.3595047697340666E-3</c:v>
                </c:pt>
                <c:pt idx="252">
                  <c:v>4.3162965169326068E-3</c:v>
                </c:pt>
                <c:pt idx="253">
                  <c:v>-3.1486218212914484E-3</c:v>
                </c:pt>
                <c:pt idx="254">
                  <c:v>-7.7541301680130771E-3</c:v>
                </c:pt>
                <c:pt idx="255">
                  <c:v>-6.1411423593149298E-3</c:v>
                </c:pt>
                <c:pt idx="256">
                  <c:v>-4.6306906167249695E-3</c:v>
                </c:pt>
                <c:pt idx="257">
                  <c:v>-1.581078180332576E-2</c:v>
                </c:pt>
                <c:pt idx="258">
                  <c:v>-1.5458713217482453E-2</c:v>
                </c:pt>
                <c:pt idx="259">
                  <c:v>-9.9761382779354844E-3</c:v>
                </c:pt>
                <c:pt idx="260">
                  <c:v>6.5732817198573918E-6</c:v>
                </c:pt>
                <c:pt idx="261">
                  <c:v>4.3364652714242936E-4</c:v>
                </c:pt>
                <c:pt idx="262">
                  <c:v>3.0298280730568085E-3</c:v>
                </c:pt>
                <c:pt idx="263">
                  <c:v>8.2289652189740728E-6</c:v>
                </c:pt>
                <c:pt idx="264">
                  <c:v>-8.3652297236189305E-3</c:v>
                </c:pt>
                <c:pt idx="265">
                  <c:v>2.9659299282990804E-3</c:v>
                </c:pt>
                <c:pt idx="266">
                  <c:v>-4.0597988140781094E-4</c:v>
                </c:pt>
                <c:pt idx="267">
                  <c:v>-5.3052575751160016E-3</c:v>
                </c:pt>
                <c:pt idx="268">
                  <c:v>-3.627235726922716E-3</c:v>
                </c:pt>
                <c:pt idx="269">
                  <c:v>1.8531399701562934E-3</c:v>
                </c:pt>
                <c:pt idx="270">
                  <c:v>2.4934515683056953E-3</c:v>
                </c:pt>
                <c:pt idx="271">
                  <c:v>2.9172923127932723E-3</c:v>
                </c:pt>
                <c:pt idx="272">
                  <c:v>-1.048078401808223E-3</c:v>
                </c:pt>
                <c:pt idx="273">
                  <c:v>-4.0697628035454248E-3</c:v>
                </c:pt>
                <c:pt idx="274">
                  <c:v>-2.9574925727529275E-4</c:v>
                </c:pt>
                <c:pt idx="275">
                  <c:v>-4.2690957458925774E-4</c:v>
                </c:pt>
                <c:pt idx="276">
                  <c:v>9.1502197013713631E-3</c:v>
                </c:pt>
                <c:pt idx="277">
                  <c:v>7.0510663572053017E-3</c:v>
                </c:pt>
                <c:pt idx="278">
                  <c:v>1.3012829934456913E-2</c:v>
                </c:pt>
                <c:pt idx="279">
                  <c:v>1.8742800275092533E-2</c:v>
                </c:pt>
                <c:pt idx="280">
                  <c:v>1.4719457613262365E-2</c:v>
                </c:pt>
                <c:pt idx="281">
                  <c:v>1.8515611049559469E-2</c:v>
                </c:pt>
                <c:pt idx="282">
                  <c:v>2.3012657697705451E-2</c:v>
                </c:pt>
                <c:pt idx="283">
                  <c:v>3.0179562047573924E-2</c:v>
                </c:pt>
                <c:pt idx="284">
                  <c:v>1.515594662217689E-2</c:v>
                </c:pt>
                <c:pt idx="285">
                  <c:v>1.6946499387138741E-2</c:v>
                </c:pt>
                <c:pt idx="286">
                  <c:v>1.4250249834841825E-2</c:v>
                </c:pt>
                <c:pt idx="287">
                  <c:v>1.4524149039090231E-2</c:v>
                </c:pt>
                <c:pt idx="288">
                  <c:v>8.8532510232404577E-3</c:v>
                </c:pt>
                <c:pt idx="289">
                  <c:v>7.1075920035696101E-3</c:v>
                </c:pt>
                <c:pt idx="290">
                  <c:v>1.4052923057926265E-2</c:v>
                </c:pt>
                <c:pt idx="291">
                  <c:v>1.2439177088798251E-2</c:v>
                </c:pt>
                <c:pt idx="292">
                  <c:v>1.2750878966825712E-2</c:v>
                </c:pt>
                <c:pt idx="293">
                  <c:v>1.197417577919014E-2</c:v>
                </c:pt>
                <c:pt idx="294">
                  <c:v>-1.083966388681282E-3</c:v>
                </c:pt>
                <c:pt idx="295">
                  <c:v>-9.1603737510520826E-4</c:v>
                </c:pt>
                <c:pt idx="296">
                  <c:v>6.4404602603876614E-3</c:v>
                </c:pt>
                <c:pt idx="297">
                  <c:v>1.2849799809428913E-2</c:v>
                </c:pt>
                <c:pt idx="298">
                  <c:v>1.6161143875277974E-2</c:v>
                </c:pt>
                <c:pt idx="299">
                  <c:v>2.1420498171241708E-2</c:v>
                </c:pt>
                <c:pt idx="300">
                  <c:v>2.4180554119175884E-2</c:v>
                </c:pt>
                <c:pt idx="301">
                  <c:v>1.8095038600826147E-2</c:v>
                </c:pt>
                <c:pt idx="302">
                  <c:v>1.2403287019777052E-2</c:v>
                </c:pt>
                <c:pt idx="303">
                  <c:v>1.7008413589924106E-2</c:v>
                </c:pt>
                <c:pt idx="304">
                  <c:v>1.5162151441002331E-2</c:v>
                </c:pt>
                <c:pt idx="305">
                  <c:v>1.7542406738876398E-2</c:v>
                </c:pt>
                <c:pt idx="306">
                  <c:v>2.505456811873118E-2</c:v>
                </c:pt>
                <c:pt idx="307">
                  <c:v>2.545285179599939E-2</c:v>
                </c:pt>
                <c:pt idx="308">
                  <c:v>3.3074647611918702E-2</c:v>
                </c:pt>
                <c:pt idx="309">
                  <c:v>2.5433910735677398E-2</c:v>
                </c:pt>
                <c:pt idx="310">
                  <c:v>2.1805349653044957E-2</c:v>
                </c:pt>
                <c:pt idx="311">
                  <c:v>1.9163763981475523E-2</c:v>
                </c:pt>
                <c:pt idx="312">
                  <c:v>1.3674662714838101E-2</c:v>
                </c:pt>
                <c:pt idx="313">
                  <c:v>1.8846665559864542E-2</c:v>
                </c:pt>
                <c:pt idx="314">
                  <c:v>1.9443129794688895E-2</c:v>
                </c:pt>
                <c:pt idx="315">
                  <c:v>1.9268341415654169E-2</c:v>
                </c:pt>
                <c:pt idx="316">
                  <c:v>2.0909087573484416E-2</c:v>
                </c:pt>
                <c:pt idx="317">
                  <c:v>1.9778879078402933E-2</c:v>
                </c:pt>
                <c:pt idx="318">
                  <c:v>1.713228460653941E-2</c:v>
                </c:pt>
                <c:pt idx="319">
                  <c:v>1.6442311208458831E-2</c:v>
                </c:pt>
                <c:pt idx="320">
                  <c:v>1.3385639576965301E-2</c:v>
                </c:pt>
                <c:pt idx="321">
                  <c:v>1.8000640348439859E-2</c:v>
                </c:pt>
                <c:pt idx="322">
                  <c:v>1.9512263965400147E-2</c:v>
                </c:pt>
                <c:pt idx="323">
                  <c:v>2.1140044100589089E-2</c:v>
                </c:pt>
                <c:pt idx="324">
                  <c:v>2.4625658062659702E-2</c:v>
                </c:pt>
                <c:pt idx="325">
                  <c:v>2.6089755871764136E-2</c:v>
                </c:pt>
                <c:pt idx="326">
                  <c:v>2.8254261179854707E-2</c:v>
                </c:pt>
                <c:pt idx="327">
                  <c:v>2.4047365008353541E-2</c:v>
                </c:pt>
                <c:pt idx="328">
                  <c:v>2.5445526615872863E-2</c:v>
                </c:pt>
                <c:pt idx="329">
                  <c:v>1.6353433110178239E-2</c:v>
                </c:pt>
                <c:pt idx="330">
                  <c:v>1.8336297938998294E-2</c:v>
                </c:pt>
                <c:pt idx="331">
                  <c:v>1.3661471057584458E-2</c:v>
                </c:pt>
                <c:pt idx="332">
                  <c:v>1.8645663681980434E-2</c:v>
                </c:pt>
                <c:pt idx="333">
                  <c:v>1.9051978388266468E-2</c:v>
                </c:pt>
                <c:pt idx="334">
                  <c:v>1.4359601337458734E-2</c:v>
                </c:pt>
                <c:pt idx="335">
                  <c:v>1.3348121220012775E-2</c:v>
                </c:pt>
                <c:pt idx="336">
                  <c:v>1.1173871368940663E-2</c:v>
                </c:pt>
                <c:pt idx="337">
                  <c:v>3.8050810939846973E-3</c:v>
                </c:pt>
                <c:pt idx="338">
                  <c:v>-2.8660503354398562E-3</c:v>
                </c:pt>
                <c:pt idx="339">
                  <c:v>1.7647906987070527E-3</c:v>
                </c:pt>
                <c:pt idx="340">
                  <c:v>1.241180148332236E-3</c:v>
                </c:pt>
                <c:pt idx="341">
                  <c:v>4.9986145446474341E-3</c:v>
                </c:pt>
                <c:pt idx="342">
                  <c:v>6.4928277451698308E-3</c:v>
                </c:pt>
                <c:pt idx="343">
                  <c:v>5.7785081062052207E-3</c:v>
                </c:pt>
                <c:pt idx="344">
                  <c:v>5.1365043237722443E-3</c:v>
                </c:pt>
                <c:pt idx="345">
                  <c:v>2.5413767558634896E-3</c:v>
                </c:pt>
                <c:pt idx="346">
                  <c:v>5.2846493587398744E-3</c:v>
                </c:pt>
                <c:pt idx="347">
                  <c:v>5.960513804439886E-3</c:v>
                </c:pt>
                <c:pt idx="348">
                  <c:v>4.7353522252805589E-3</c:v>
                </c:pt>
                <c:pt idx="349">
                  <c:v>1.0686583977934499E-2</c:v>
                </c:pt>
                <c:pt idx="350">
                  <c:v>1.5326790390474361E-2</c:v>
                </c:pt>
                <c:pt idx="351">
                  <c:v>1.0715594729415015E-2</c:v>
                </c:pt>
                <c:pt idx="352">
                  <c:v>9.0407133543282617E-3</c:v>
                </c:pt>
                <c:pt idx="353">
                  <c:v>1.0978091301441987E-2</c:v>
                </c:pt>
                <c:pt idx="354">
                  <c:v>6.9232575386956171E-3</c:v>
                </c:pt>
                <c:pt idx="355">
                  <c:v>9.5116869635408618E-3</c:v>
                </c:pt>
                <c:pt idx="356">
                  <c:v>3.5022300721820211E-3</c:v>
                </c:pt>
                <c:pt idx="357">
                  <c:v>4.8194882573995533E-3</c:v>
                </c:pt>
                <c:pt idx="358">
                  <c:v>3.1421924549798271E-3</c:v>
                </c:pt>
                <c:pt idx="359">
                  <c:v>1.681053273987999E-3</c:v>
                </c:pt>
                <c:pt idx="360">
                  <c:v>4.9887894113383032E-3</c:v>
                </c:pt>
                <c:pt idx="361">
                  <c:v>2.588891504010067E-3</c:v>
                </c:pt>
                <c:pt idx="362">
                  <c:v>2.2095490501358164E-3</c:v>
                </c:pt>
                <c:pt idx="363">
                  <c:v>3.4080284136868109E-3</c:v>
                </c:pt>
                <c:pt idx="364">
                  <c:v>1.1051868027941175E-2</c:v>
                </c:pt>
                <c:pt idx="365">
                  <c:v>4.1626342324443252E-3</c:v>
                </c:pt>
                <c:pt idx="366">
                  <c:v>6.7602504078925181E-3</c:v>
                </c:pt>
                <c:pt idx="367">
                  <c:v>5.6573588197577256E-3</c:v>
                </c:pt>
                <c:pt idx="368">
                  <c:v>9.5915543313713544E-3</c:v>
                </c:pt>
                <c:pt idx="369">
                  <c:v>1.1039771253105171E-2</c:v>
                </c:pt>
                <c:pt idx="370">
                  <c:v>9.59383788007135E-3</c:v>
                </c:pt>
                <c:pt idx="371">
                  <c:v>1.2596156232092781E-2</c:v>
                </c:pt>
                <c:pt idx="372">
                  <c:v>8.7254010685159991E-3</c:v>
                </c:pt>
                <c:pt idx="373">
                  <c:v>1.0461618438666803E-2</c:v>
                </c:pt>
                <c:pt idx="374">
                  <c:v>1.3649505610483295E-2</c:v>
                </c:pt>
                <c:pt idx="375">
                  <c:v>1.5415660070238089E-2</c:v>
                </c:pt>
                <c:pt idx="376">
                  <c:v>1.0250336592915618E-2</c:v>
                </c:pt>
                <c:pt idx="377">
                  <c:v>1.9035988109715744E-2</c:v>
                </c:pt>
                <c:pt idx="378">
                  <c:v>1.7257247093376438E-2</c:v>
                </c:pt>
                <c:pt idx="379">
                  <c:v>1.2668474969277449E-2</c:v>
                </c:pt>
                <c:pt idx="380">
                  <c:v>3.3624459025213813E-3</c:v>
                </c:pt>
                <c:pt idx="381">
                  <c:v>7.5048081507469945E-4</c:v>
                </c:pt>
                <c:pt idx="382">
                  <c:v>4.2589414598060192E-3</c:v>
                </c:pt>
                <c:pt idx="383">
                  <c:v>6.9509892421718194E-3</c:v>
                </c:pt>
                <c:pt idx="384">
                  <c:v>6.1300065347182761E-3</c:v>
                </c:pt>
                <c:pt idx="385">
                  <c:v>7.7174400408974867E-3</c:v>
                </c:pt>
                <c:pt idx="386">
                  <c:v>4.5644321061249242E-3</c:v>
                </c:pt>
                <c:pt idx="387">
                  <c:v>-3.6991131498281455E-3</c:v>
                </c:pt>
                <c:pt idx="388">
                  <c:v>-4.6417310539145383E-3</c:v>
                </c:pt>
                <c:pt idx="389">
                  <c:v>-6.6457340754868819E-3</c:v>
                </c:pt>
                <c:pt idx="390">
                  <c:v>-7.7907678466614602E-3</c:v>
                </c:pt>
                <c:pt idx="391">
                  <c:v>-3.8284789715954267E-3</c:v>
                </c:pt>
                <c:pt idx="392">
                  <c:v>7.3273352026889818E-3</c:v>
                </c:pt>
                <c:pt idx="393">
                  <c:v>1.3833934968247724E-2</c:v>
                </c:pt>
                <c:pt idx="394">
                  <c:v>1.2359238059054617E-2</c:v>
                </c:pt>
                <c:pt idx="395">
                  <c:v>7.8196488203356833E-3</c:v>
                </c:pt>
                <c:pt idx="396">
                  <c:v>1.3815602400923263E-2</c:v>
                </c:pt>
                <c:pt idx="397">
                  <c:v>1.2607125144149736E-2</c:v>
                </c:pt>
                <c:pt idx="398">
                  <c:v>8.3937047493233222E-3</c:v>
                </c:pt>
                <c:pt idx="399">
                  <c:v>1.9891325615970561E-2</c:v>
                </c:pt>
                <c:pt idx="400">
                  <c:v>2.0562349655995692E-2</c:v>
                </c:pt>
                <c:pt idx="401">
                  <c:v>1.7321797721073274E-2</c:v>
                </c:pt>
                <c:pt idx="402">
                  <c:v>2.0210235615195148E-2</c:v>
                </c:pt>
                <c:pt idx="403">
                  <c:v>2.4842733546834767E-2</c:v>
                </c:pt>
                <c:pt idx="404">
                  <c:v>1.8587387879329193E-2</c:v>
                </c:pt>
                <c:pt idx="405">
                  <c:v>1.086817114959974E-2</c:v>
                </c:pt>
                <c:pt idx="406">
                  <c:v>1.6644306430913334E-2</c:v>
                </c:pt>
                <c:pt idx="407">
                  <c:v>1.4507385942632546E-2</c:v>
                </c:pt>
                <c:pt idx="408">
                  <c:v>1.1914338883319353E-2</c:v>
                </c:pt>
                <c:pt idx="409">
                  <c:v>7.1934383449454185E-3</c:v>
                </c:pt>
                <c:pt idx="410">
                  <c:v>1.4925499487428759E-2</c:v>
                </c:pt>
                <c:pt idx="411">
                  <c:v>9.3319388160249175E-3</c:v>
                </c:pt>
                <c:pt idx="412">
                  <c:v>1.1880760730338424E-2</c:v>
                </c:pt>
                <c:pt idx="413">
                  <c:v>6.2444001093074014E-3</c:v>
                </c:pt>
                <c:pt idx="414">
                  <c:v>-1.7167792250935177E-2</c:v>
                </c:pt>
                <c:pt idx="415">
                  <c:v>-2.2548855004395782E-2</c:v>
                </c:pt>
                <c:pt idx="416">
                  <c:v>-1.5765455367795392E-2</c:v>
                </c:pt>
                <c:pt idx="417">
                  <c:v>-1.0129611851277821E-2</c:v>
                </c:pt>
                <c:pt idx="418">
                  <c:v>-1.0054150594070197E-2</c:v>
                </c:pt>
                <c:pt idx="419">
                  <c:v>-9.8148429319604904E-3</c:v>
                </c:pt>
                <c:pt idx="420">
                  <c:v>-1.2315574024992943E-2</c:v>
                </c:pt>
                <c:pt idx="421">
                  <c:v>-5.9139561373097935E-3</c:v>
                </c:pt>
                <c:pt idx="422">
                  <c:v>-8.0970420831938741E-3</c:v>
                </c:pt>
                <c:pt idx="423">
                  <c:v>1.8637221817535434E-3</c:v>
                </c:pt>
                <c:pt idx="424">
                  <c:v>-3.588456216235018E-3</c:v>
                </c:pt>
                <c:pt idx="425">
                  <c:v>4.9833943688415289E-3</c:v>
                </c:pt>
                <c:pt idx="426">
                  <c:v>3.2039022652973079E-2</c:v>
                </c:pt>
                <c:pt idx="427">
                  <c:v>2.8204559230117342E-2</c:v>
                </c:pt>
                <c:pt idx="428">
                  <c:v>3.0894663884472276E-2</c:v>
                </c:pt>
                <c:pt idx="429">
                  <c:v>2.0428747472079435E-2</c:v>
                </c:pt>
                <c:pt idx="430">
                  <c:v>1.6643077364467868E-2</c:v>
                </c:pt>
                <c:pt idx="431">
                  <c:v>2.0676184163017666E-2</c:v>
                </c:pt>
                <c:pt idx="432">
                  <c:v>1.9739475344627409E-2</c:v>
                </c:pt>
                <c:pt idx="433">
                  <c:v>2.1946239314544386E-2</c:v>
                </c:pt>
                <c:pt idx="434">
                  <c:v>2.6457867372041251E-2</c:v>
                </c:pt>
                <c:pt idx="435">
                  <c:v>1.696798328641156E-2</c:v>
                </c:pt>
                <c:pt idx="436">
                  <c:v>2.1883760114656703E-2</c:v>
                </c:pt>
                <c:pt idx="437">
                  <c:v>2.6012868102088443E-2</c:v>
                </c:pt>
                <c:pt idx="438">
                  <c:v>2.3789214154826977E-2</c:v>
                </c:pt>
                <c:pt idx="439">
                  <c:v>2.9399822715328299E-2</c:v>
                </c:pt>
                <c:pt idx="440">
                  <c:v>2.2980713304795234E-2</c:v>
                </c:pt>
                <c:pt idx="441">
                  <c:v>2.9069083903967421E-2</c:v>
                </c:pt>
                <c:pt idx="442">
                  <c:v>2.9614319974714073E-2</c:v>
                </c:pt>
                <c:pt idx="443">
                  <c:v>2.9106993351354315E-2</c:v>
                </c:pt>
                <c:pt idx="444">
                  <c:v>3.0132852106994911E-2</c:v>
                </c:pt>
                <c:pt idx="445">
                  <c:v>2.3830275541653598E-2</c:v>
                </c:pt>
                <c:pt idx="446">
                  <c:v>1.6631546903577776E-2</c:v>
                </c:pt>
                <c:pt idx="447">
                  <c:v>2.0348932793569058E-2</c:v>
                </c:pt>
                <c:pt idx="448">
                  <c:v>1.7804715720956526E-2</c:v>
                </c:pt>
                <c:pt idx="449">
                  <c:v>1.0791588688303261E-2</c:v>
                </c:pt>
                <c:pt idx="450">
                  <c:v>8.0202634540365927E-3</c:v>
                </c:pt>
                <c:pt idx="451">
                  <c:v>7.1456128390767178E-3</c:v>
                </c:pt>
                <c:pt idx="452">
                  <c:v>1.5758416787108185E-2</c:v>
                </c:pt>
                <c:pt idx="453">
                  <c:v>1.3737958138292381E-2</c:v>
                </c:pt>
                <c:pt idx="454">
                  <c:v>1.4537323000072109E-2</c:v>
                </c:pt>
                <c:pt idx="455">
                  <c:v>5.9939063003802947E-3</c:v>
                </c:pt>
                <c:pt idx="456">
                  <c:v>6.9883475271164787E-3</c:v>
                </c:pt>
                <c:pt idx="457">
                  <c:v>8.8507433130679512E-3</c:v>
                </c:pt>
                <c:pt idx="458">
                  <c:v>4.4007890240051811E-3</c:v>
                </c:pt>
                <c:pt idx="459">
                  <c:v>-3.1755657181307441E-3</c:v>
                </c:pt>
                <c:pt idx="460">
                  <c:v>-5.8903565757871647E-3</c:v>
                </c:pt>
                <c:pt idx="461">
                  <c:v>-1.220947771024012E-3</c:v>
                </c:pt>
                <c:pt idx="462">
                  <c:v>-1.8041579100476744E-3</c:v>
                </c:pt>
                <c:pt idx="463">
                  <c:v>5.6203851875110051E-4</c:v>
                </c:pt>
                <c:pt idx="464">
                  <c:v>-6.0464593501151761E-3</c:v>
                </c:pt>
                <c:pt idx="465">
                  <c:v>-6.3438069645548661E-3</c:v>
                </c:pt>
                <c:pt idx="466">
                  <c:v>-6.8836968235649956E-3</c:v>
                </c:pt>
                <c:pt idx="467">
                  <c:v>-3.8569940695517336E-3</c:v>
                </c:pt>
                <c:pt idx="468">
                  <c:v>2.5311580313421762E-3</c:v>
                </c:pt>
                <c:pt idx="469">
                  <c:v>3.087807591765458E-3</c:v>
                </c:pt>
                <c:pt idx="470">
                  <c:v>1.052886252450271E-2</c:v>
                </c:pt>
                <c:pt idx="471">
                  <c:v>1.5377861917876412E-2</c:v>
                </c:pt>
                <c:pt idx="472">
                  <c:v>1.7100821348095332E-2</c:v>
                </c:pt>
                <c:pt idx="473">
                  <c:v>1.7619054093559575E-2</c:v>
                </c:pt>
                <c:pt idx="474">
                  <c:v>2.6591215648267909E-2</c:v>
                </c:pt>
                <c:pt idx="475">
                  <c:v>2.4967270384939271E-2</c:v>
                </c:pt>
                <c:pt idx="476">
                  <c:v>3.2843857964182023E-2</c:v>
                </c:pt>
                <c:pt idx="477">
                  <c:v>3.4067466069250957E-2</c:v>
                </c:pt>
                <c:pt idx="478">
                  <c:v>3.1777430314090062E-2</c:v>
                </c:pt>
                <c:pt idx="479">
                  <c:v>3.0697513443453478E-2</c:v>
                </c:pt>
                <c:pt idx="480">
                  <c:v>2.6443563648149319E-2</c:v>
                </c:pt>
                <c:pt idx="481">
                  <c:v>2.4985762873594577E-2</c:v>
                </c:pt>
                <c:pt idx="482">
                  <c:v>1.7581799201438996E-2</c:v>
                </c:pt>
                <c:pt idx="483">
                  <c:v>1.4919358840135543E-2</c:v>
                </c:pt>
                <c:pt idx="484">
                  <c:v>1.302207936926849E-2</c:v>
                </c:pt>
                <c:pt idx="485">
                  <c:v>1.2600883079822163E-2</c:v>
                </c:pt>
                <c:pt idx="486">
                  <c:v>4.4162845378909318E-3</c:v>
                </c:pt>
                <c:pt idx="487">
                  <c:v>1.8548784959977558E-3</c:v>
                </c:pt>
                <c:pt idx="488">
                  <c:v>-1.3634968608791579E-2</c:v>
                </c:pt>
                <c:pt idx="489">
                  <c:v>-1.541350053201699E-2</c:v>
                </c:pt>
                <c:pt idx="490">
                  <c:v>-1.6104806573862207E-2</c:v>
                </c:pt>
                <c:pt idx="491">
                  <c:v>-1.3515637276727714E-2</c:v>
                </c:pt>
                <c:pt idx="492">
                  <c:v>-1.6578426128973638E-2</c:v>
                </c:pt>
                <c:pt idx="493">
                  <c:v>-1.3946052430636674E-2</c:v>
                </c:pt>
                <c:pt idx="494">
                  <c:v>-6.9856921414550048E-3</c:v>
                </c:pt>
                <c:pt idx="495">
                  <c:v>-8.0723719493232034E-3</c:v>
                </c:pt>
                <c:pt idx="496">
                  <c:v>-9.2545424968299792E-3</c:v>
                </c:pt>
                <c:pt idx="497">
                  <c:v>-6.7509406999859724E-3</c:v>
                </c:pt>
                <c:pt idx="498">
                  <c:v>-7.7142114297689387E-3</c:v>
                </c:pt>
                <c:pt idx="499">
                  <c:v>-4.6988364996366624E-3</c:v>
                </c:pt>
                <c:pt idx="500">
                  <c:v>1.5027990201270369E-3</c:v>
                </c:pt>
                <c:pt idx="501">
                  <c:v>9.855356250880928E-3</c:v>
                </c:pt>
                <c:pt idx="502">
                  <c:v>1.2980382274362516E-2</c:v>
                </c:pt>
                <c:pt idx="503">
                  <c:v>1.6648349145994345E-2</c:v>
                </c:pt>
                <c:pt idx="504">
                  <c:v>2.0414927843229767E-2</c:v>
                </c:pt>
                <c:pt idx="505">
                  <c:v>1.0118287112731909E-2</c:v>
                </c:pt>
                <c:pt idx="506">
                  <c:v>6.532515072153109E-3</c:v>
                </c:pt>
                <c:pt idx="507">
                  <c:v>1.1598346283472128E-2</c:v>
                </c:pt>
                <c:pt idx="508">
                  <c:v>1.574224225257809E-2</c:v>
                </c:pt>
                <c:pt idx="509">
                  <c:v>1.0432064747611318E-2</c:v>
                </c:pt>
                <c:pt idx="510">
                  <c:v>4.9563657631485703E-3</c:v>
                </c:pt>
                <c:pt idx="511">
                  <c:v>4.1184948440894818E-3</c:v>
                </c:pt>
                <c:pt idx="512">
                  <c:v>8.32284578008014E-3</c:v>
                </c:pt>
                <c:pt idx="513">
                  <c:v>2.5295966966911872E-3</c:v>
                </c:pt>
                <c:pt idx="514">
                  <c:v>2.8412069242319282E-3</c:v>
                </c:pt>
                <c:pt idx="515">
                  <c:v>-3.7726642880201709E-3</c:v>
                </c:pt>
                <c:pt idx="516">
                  <c:v>-7.7344826099002666E-3</c:v>
                </c:pt>
                <c:pt idx="517">
                  <c:v>5.417739258146319E-3</c:v>
                </c:pt>
                <c:pt idx="518">
                  <c:v>3.5592114027538815E-3</c:v>
                </c:pt>
                <c:pt idx="519">
                  <c:v>3.4215406910440543E-3</c:v>
                </c:pt>
                <c:pt idx="520">
                  <c:v>2.3983432037641152E-3</c:v>
                </c:pt>
                <c:pt idx="521">
                  <c:v>2.410820600034069E-3</c:v>
                </c:pt>
                <c:pt idx="522">
                  <c:v>1.2201235702076426E-3</c:v>
                </c:pt>
                <c:pt idx="523">
                  <c:v>1.0211168532295648E-3</c:v>
                </c:pt>
                <c:pt idx="524">
                  <c:v>-1.5460811279306239E-3</c:v>
                </c:pt>
                <c:pt idx="525">
                  <c:v>2.3101126854593833E-3</c:v>
                </c:pt>
                <c:pt idx="526">
                  <c:v>-1.8321924055291188E-3</c:v>
                </c:pt>
                <c:pt idx="527">
                  <c:v>1.7315156504890694E-3</c:v>
                </c:pt>
                <c:pt idx="528">
                  <c:v>1.0800046791881892E-2</c:v>
                </c:pt>
                <c:pt idx="529">
                  <c:v>7.1710897055995773E-3</c:v>
                </c:pt>
                <c:pt idx="530">
                  <c:v>7.1811072829107842E-3</c:v>
                </c:pt>
                <c:pt idx="531">
                  <c:v>-2.6660057765477111E-3</c:v>
                </c:pt>
                <c:pt idx="532">
                  <c:v>-3.1398510773442399E-3</c:v>
                </c:pt>
                <c:pt idx="533">
                  <c:v>-2.6811104038138964E-3</c:v>
                </c:pt>
                <c:pt idx="534">
                  <c:v>1.8195773836000115E-3</c:v>
                </c:pt>
                <c:pt idx="535">
                  <c:v>1.4689060832203235E-3</c:v>
                </c:pt>
                <c:pt idx="536">
                  <c:v>-2.6452718337072086E-3</c:v>
                </c:pt>
                <c:pt idx="537">
                  <c:v>-9.3600658368982285E-3</c:v>
                </c:pt>
                <c:pt idx="538">
                  <c:v>-5.5657368639940768E-3</c:v>
                </c:pt>
                <c:pt idx="539">
                  <c:v>-8.469947471288956E-3</c:v>
                </c:pt>
                <c:pt idx="540">
                  <c:v>-1.6131305413681025E-2</c:v>
                </c:pt>
                <c:pt idx="541">
                  <c:v>-1.9379428218653353E-2</c:v>
                </c:pt>
                <c:pt idx="542">
                  <c:v>-1.7895986275337946E-2</c:v>
                </c:pt>
                <c:pt idx="543">
                  <c:v>-1.5796679532785494E-2</c:v>
                </c:pt>
                <c:pt idx="544">
                  <c:v>-1.1038932425120924E-2</c:v>
                </c:pt>
                <c:pt idx="545">
                  <c:v>-1.3730453491326608E-2</c:v>
                </c:pt>
                <c:pt idx="546">
                  <c:v>-1.3005523963074478E-2</c:v>
                </c:pt>
                <c:pt idx="547">
                  <c:v>-1.0206739943023941E-2</c:v>
                </c:pt>
                <c:pt idx="548">
                  <c:v>-8.4146650679150069E-3</c:v>
                </c:pt>
                <c:pt idx="549">
                  <c:v>-7.5156333298101348E-3</c:v>
                </c:pt>
                <c:pt idx="550">
                  <c:v>-6.8140479729478622E-3</c:v>
                </c:pt>
                <c:pt idx="551">
                  <c:v>-6.0628852005874352E-3</c:v>
                </c:pt>
                <c:pt idx="552">
                  <c:v>-6.9814631015488295E-3</c:v>
                </c:pt>
                <c:pt idx="553">
                  <c:v>-3.1599238211179443E-3</c:v>
                </c:pt>
                <c:pt idx="554">
                  <c:v>-1.8060976940414237E-3</c:v>
                </c:pt>
                <c:pt idx="555">
                  <c:v>1.3693905782791428E-2</c:v>
                </c:pt>
                <c:pt idx="556">
                  <c:v>7.9850185895016489E-3</c:v>
                </c:pt>
                <c:pt idx="557">
                  <c:v>1.1948258418148665E-2</c:v>
                </c:pt>
                <c:pt idx="558">
                  <c:v>1.8413710631863738E-2</c:v>
                </c:pt>
                <c:pt idx="559">
                  <c:v>1.2775458329484886E-2</c:v>
                </c:pt>
                <c:pt idx="560">
                  <c:v>1.4086063926233641E-2</c:v>
                </c:pt>
                <c:pt idx="561">
                  <c:v>1.0979825072725239E-2</c:v>
                </c:pt>
                <c:pt idx="562">
                  <c:v>1.3207700236076961E-2</c:v>
                </c:pt>
                <c:pt idx="563">
                  <c:v>1.6138596204446666E-2</c:v>
                </c:pt>
                <c:pt idx="564">
                  <c:v>2.193500842499892E-2</c:v>
                </c:pt>
                <c:pt idx="565">
                  <c:v>2.288480016482089E-2</c:v>
                </c:pt>
                <c:pt idx="566">
                  <c:v>2.7198890915538954E-2</c:v>
                </c:pt>
                <c:pt idx="567">
                  <c:v>2.7035927807696192E-2</c:v>
                </c:pt>
                <c:pt idx="568">
                  <c:v>2.7512942244980295E-2</c:v>
                </c:pt>
                <c:pt idx="569">
                  <c:v>1.9008980737866301E-2</c:v>
                </c:pt>
                <c:pt idx="570">
                  <c:v>2.2247606084101604E-2</c:v>
                </c:pt>
                <c:pt idx="571">
                  <c:v>1.7319704010790291E-2</c:v>
                </c:pt>
                <c:pt idx="572">
                  <c:v>7.7760167621891687E-3</c:v>
                </c:pt>
                <c:pt idx="573">
                  <c:v>7.5961518228295222E-3</c:v>
                </c:pt>
                <c:pt idx="574">
                  <c:v>3.0716985252125344E-3</c:v>
                </c:pt>
                <c:pt idx="575">
                  <c:v>-1.5490156046633601E-3</c:v>
                </c:pt>
                <c:pt idx="576">
                  <c:v>-8.1114827229417461E-3</c:v>
                </c:pt>
                <c:pt idx="577">
                  <c:v>-1.2681908403106524E-2</c:v>
                </c:pt>
                <c:pt idx="578">
                  <c:v>-1.628388489229636E-2</c:v>
                </c:pt>
                <c:pt idx="579">
                  <c:v>-2.6884258721383291E-2</c:v>
                </c:pt>
                <c:pt idx="580">
                  <c:v>-2.3707386359271609E-2</c:v>
                </c:pt>
                <c:pt idx="581">
                  <c:v>-3.0232977805974743E-2</c:v>
                </c:pt>
                <c:pt idx="582">
                  <c:v>-3.6953636743101433E-2</c:v>
                </c:pt>
                <c:pt idx="583">
                  <c:v>-2.2373751000511154E-2</c:v>
                </c:pt>
                <c:pt idx="584">
                  <c:v>-1.6781248578843978E-2</c:v>
                </c:pt>
                <c:pt idx="585">
                  <c:v>-8.7934390358130037E-3</c:v>
                </c:pt>
                <c:pt idx="586">
                  <c:v>-9.7199707141809207E-3</c:v>
                </c:pt>
                <c:pt idx="587">
                  <c:v>-8.0334559191219766E-3</c:v>
                </c:pt>
                <c:pt idx="588">
                  <c:v>-9.6834798737703374E-3</c:v>
                </c:pt>
                <c:pt idx="589">
                  <c:v>-8.6863464773742679E-3</c:v>
                </c:pt>
                <c:pt idx="590">
                  <c:v>-1.2919188457516337E-2</c:v>
                </c:pt>
                <c:pt idx="591">
                  <c:v>-1.5110825935659407E-2</c:v>
                </c:pt>
                <c:pt idx="592">
                  <c:v>-1.781308146700274E-2</c:v>
                </c:pt>
                <c:pt idx="593">
                  <c:v>9.2394061379866735E-5</c:v>
                </c:pt>
                <c:pt idx="594">
                  <c:v>-5.4112459504100977E-4</c:v>
                </c:pt>
                <c:pt idx="595">
                  <c:v>-6.8603150761459295E-3</c:v>
                </c:pt>
                <c:pt idx="596">
                  <c:v>1.4945749150647886E-4</c:v>
                </c:pt>
                <c:pt idx="597">
                  <c:v>-3.4166719556995074E-3</c:v>
                </c:pt>
                <c:pt idx="598">
                  <c:v>-5.310233275284286E-3</c:v>
                </c:pt>
                <c:pt idx="599">
                  <c:v>-2.9095867930970919E-3</c:v>
                </c:pt>
                <c:pt idx="600">
                  <c:v>9.0835822994232577E-4</c:v>
                </c:pt>
                <c:pt idx="601">
                  <c:v>2.3844022534925311E-3</c:v>
                </c:pt>
                <c:pt idx="602">
                  <c:v>8.4976521747737455E-3</c:v>
                </c:pt>
                <c:pt idx="603">
                  <c:v>1.134427977895573E-2</c:v>
                </c:pt>
                <c:pt idx="604">
                  <c:v>1.6896883823940851E-2</c:v>
                </c:pt>
                <c:pt idx="605">
                  <c:v>1.0837082370297032E-2</c:v>
                </c:pt>
                <c:pt idx="606">
                  <c:v>5.9865845679669231E-3</c:v>
                </c:pt>
                <c:pt idx="607">
                  <c:v>5.8802630105019085E-3</c:v>
                </c:pt>
                <c:pt idx="608">
                  <c:v>6.2006231227510061E-3</c:v>
                </c:pt>
                <c:pt idx="609">
                  <c:v>3.4699574274087669E-3</c:v>
                </c:pt>
                <c:pt idx="610">
                  <c:v>4.7206581457101956E-3</c:v>
                </c:pt>
                <c:pt idx="611">
                  <c:v>1.0918338388261988E-3</c:v>
                </c:pt>
                <c:pt idx="612">
                  <c:v>3.2821425239556892E-3</c:v>
                </c:pt>
                <c:pt idx="613">
                  <c:v>4.5483609828318441E-3</c:v>
                </c:pt>
                <c:pt idx="614">
                  <c:v>3.1696155574775721E-3</c:v>
                </c:pt>
                <c:pt idx="615">
                  <c:v>4.9442338558216507E-3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A4A-4FA8-B04C-0EA1545EB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509592"/>
        <c:axId val="663511560"/>
      </c:scatterChart>
      <c:valAx>
        <c:axId val="663509592"/>
        <c:scaling>
          <c:orientation val="minMax"/>
          <c:max val="44700"/>
          <c:min val="259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yyyy" sourceLinked="0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511560"/>
        <c:crosses val="autoZero"/>
        <c:crossBetween val="midCat"/>
        <c:majorUnit val="730"/>
      </c:valAx>
      <c:valAx>
        <c:axId val="663511560"/>
        <c:scaling>
          <c:orientation val="minMax"/>
          <c:max val="4.0000000000000008E-2"/>
          <c:min val="-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509592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0F87764-A983-41EC-B1F3-B7F7E9E0EBE5}">
  <sheetPr/>
  <sheetViews>
    <sheetView tabSelected="1"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91F209-1836-4092-86D0-67AD09322A8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0.06344</cdr:x>
      <cdr:y>0.83616</cdr:y>
    </cdr:from>
    <cdr:to>
      <cdr:x>0.13243</cdr:x>
      <cdr:y>0.93325</cdr:y>
    </cdr:to>
    <cdr:sp macro="" textlink="">
      <cdr:nvSpPr>
        <cdr:cNvPr id="2" name="Star: 5 Points 1">
          <a:extLst xmlns:a="http://schemas.openxmlformats.org/drawingml/2006/main">
            <a:ext uri="{FF2B5EF4-FFF2-40B4-BE49-F238E27FC236}">
              <a16:creationId xmlns:a16="http://schemas.microsoft.com/office/drawing/2014/main" id="{535154CE-4370-4B61-B1D0-2E7B61594E9E}"/>
            </a:ext>
          </a:extLst>
        </cdr:cNvPr>
        <cdr:cNvSpPr/>
      </cdr:nvSpPr>
      <cdr:spPr>
        <a:xfrm xmlns:a="http://schemas.openxmlformats.org/drawingml/2006/main">
          <a:off x="590698" y="5087383"/>
          <a:ext cx="642383" cy="590697"/>
        </a:xfrm>
        <a:prstGeom xmlns:a="http://schemas.openxmlformats.org/drawingml/2006/main" prst="star5">
          <a:avLst/>
        </a:prstGeom>
        <a:solidFill xmlns:a="http://schemas.openxmlformats.org/drawingml/2006/main">
          <a:srgbClr val="00B0F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0.14106</cdr:x>
      <cdr:y>0.65277</cdr:y>
    </cdr:from>
    <cdr:to>
      <cdr:x>0.17764</cdr:x>
      <cdr:y>0.71602</cdr:y>
    </cdr:to>
    <cdr:sp macro="" textlink="">
      <cdr:nvSpPr>
        <cdr:cNvPr id="3" name="Star: 5 Points 2">
          <a:extLst xmlns:a="http://schemas.openxmlformats.org/drawingml/2006/main">
            <a:ext uri="{FF2B5EF4-FFF2-40B4-BE49-F238E27FC236}">
              <a16:creationId xmlns:a16="http://schemas.microsoft.com/office/drawing/2014/main" id="{C64BE7C4-96B1-4202-B36A-FAA923E8DA38}"/>
            </a:ext>
          </a:extLst>
        </cdr:cNvPr>
        <cdr:cNvSpPr/>
      </cdr:nvSpPr>
      <cdr:spPr>
        <a:xfrm xmlns:a="http://schemas.openxmlformats.org/drawingml/2006/main">
          <a:off x="1313417" y="3971555"/>
          <a:ext cx="340535" cy="384840"/>
        </a:xfrm>
        <a:prstGeom xmlns:a="http://schemas.openxmlformats.org/drawingml/2006/main" prst="star5">
          <a:avLst/>
        </a:prstGeom>
        <a:solidFill xmlns:a="http://schemas.openxmlformats.org/drawingml/2006/main">
          <a:srgbClr val="00B0F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0.21799</cdr:x>
      <cdr:y>0.61515</cdr:y>
    </cdr:from>
    <cdr:to>
      <cdr:x>0.25297</cdr:x>
      <cdr:y>0.66748</cdr:y>
    </cdr:to>
    <cdr:sp macro="" textlink="">
      <cdr:nvSpPr>
        <cdr:cNvPr id="4" name="Star: 5 Points 3">
          <a:extLst xmlns:a="http://schemas.openxmlformats.org/drawingml/2006/main">
            <a:ext uri="{FF2B5EF4-FFF2-40B4-BE49-F238E27FC236}">
              <a16:creationId xmlns:a16="http://schemas.microsoft.com/office/drawing/2014/main" id="{31C4DE82-CABF-4E7D-A487-934188C66B32}"/>
            </a:ext>
          </a:extLst>
        </cdr:cNvPr>
        <cdr:cNvSpPr/>
      </cdr:nvSpPr>
      <cdr:spPr>
        <a:xfrm xmlns:a="http://schemas.openxmlformats.org/drawingml/2006/main">
          <a:off x="2029637" y="3742659"/>
          <a:ext cx="325770" cy="318387"/>
        </a:xfrm>
        <a:prstGeom xmlns:a="http://schemas.openxmlformats.org/drawingml/2006/main" prst="star5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0.26398</cdr:x>
      <cdr:y>0.51078</cdr:y>
    </cdr:from>
    <cdr:to>
      <cdr:x>0.28469</cdr:x>
      <cdr:y>0.54248</cdr:y>
    </cdr:to>
    <cdr:sp macro="" textlink="">
      <cdr:nvSpPr>
        <cdr:cNvPr id="5" name="Star: 5 Points 4">
          <a:extLst xmlns:a="http://schemas.openxmlformats.org/drawingml/2006/main">
            <a:ext uri="{FF2B5EF4-FFF2-40B4-BE49-F238E27FC236}">
              <a16:creationId xmlns:a16="http://schemas.microsoft.com/office/drawing/2014/main" id="{606E505C-DCD8-4B2B-94B3-4188E6B32379}"/>
            </a:ext>
          </a:extLst>
        </cdr:cNvPr>
        <cdr:cNvSpPr/>
      </cdr:nvSpPr>
      <cdr:spPr>
        <a:xfrm xmlns:a="http://schemas.openxmlformats.org/drawingml/2006/main">
          <a:off x="2457892" y="3107661"/>
          <a:ext cx="192864" cy="192862"/>
        </a:xfrm>
        <a:prstGeom xmlns:a="http://schemas.openxmlformats.org/drawingml/2006/main" prst="star5">
          <a:avLst/>
        </a:prstGeom>
        <a:solidFill xmlns:a="http://schemas.openxmlformats.org/drawingml/2006/main">
          <a:srgbClr val="00B05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0.3298</cdr:x>
      <cdr:y>0.6734</cdr:y>
    </cdr:from>
    <cdr:to>
      <cdr:x>0.36479</cdr:x>
      <cdr:y>0.72573</cdr:y>
    </cdr:to>
    <cdr:sp macro="" textlink="">
      <cdr:nvSpPr>
        <cdr:cNvPr id="6" name="Star: 5 Points 5">
          <a:extLst xmlns:a="http://schemas.openxmlformats.org/drawingml/2006/main">
            <a:ext uri="{FF2B5EF4-FFF2-40B4-BE49-F238E27FC236}">
              <a16:creationId xmlns:a16="http://schemas.microsoft.com/office/drawing/2014/main" id="{0D599F7F-A7F7-4AED-B7B9-878539ABC8BF}"/>
            </a:ext>
          </a:extLst>
        </cdr:cNvPr>
        <cdr:cNvSpPr/>
      </cdr:nvSpPr>
      <cdr:spPr>
        <a:xfrm xmlns:a="http://schemas.openxmlformats.org/drawingml/2006/main">
          <a:off x="3070742" y="4097079"/>
          <a:ext cx="325770" cy="318387"/>
        </a:xfrm>
        <a:prstGeom xmlns:a="http://schemas.openxmlformats.org/drawingml/2006/main" prst="star5">
          <a:avLst/>
        </a:prstGeom>
        <a:solidFill xmlns:a="http://schemas.openxmlformats.org/drawingml/2006/main">
          <a:srgbClr val="00B0F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0.37659</cdr:x>
      <cdr:y>0.52655</cdr:y>
    </cdr:from>
    <cdr:to>
      <cdr:x>0.3973</cdr:x>
      <cdr:y>0.55825</cdr:y>
    </cdr:to>
    <cdr:sp macro="" textlink="">
      <cdr:nvSpPr>
        <cdr:cNvPr id="7" name="Star: 5 Points 6">
          <a:extLst xmlns:a="http://schemas.openxmlformats.org/drawingml/2006/main">
            <a:ext uri="{FF2B5EF4-FFF2-40B4-BE49-F238E27FC236}">
              <a16:creationId xmlns:a16="http://schemas.microsoft.com/office/drawing/2014/main" id="{9AFBDFAA-4FB5-4F39-8BEF-ED49B6DE0E22}"/>
            </a:ext>
          </a:extLst>
        </cdr:cNvPr>
        <cdr:cNvSpPr/>
      </cdr:nvSpPr>
      <cdr:spPr>
        <a:xfrm xmlns:a="http://schemas.openxmlformats.org/drawingml/2006/main">
          <a:off x="3506381" y="3203649"/>
          <a:ext cx="192864" cy="192862"/>
        </a:xfrm>
        <a:prstGeom xmlns:a="http://schemas.openxmlformats.org/drawingml/2006/main" prst="star5">
          <a:avLst/>
        </a:prstGeom>
        <a:solidFill xmlns:a="http://schemas.openxmlformats.org/drawingml/2006/main">
          <a:srgbClr val="00B05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0.57247</cdr:x>
      <cdr:y>0.64913</cdr:y>
    </cdr:from>
    <cdr:to>
      <cdr:x>0.60745</cdr:x>
      <cdr:y>0.70146</cdr:y>
    </cdr:to>
    <cdr:sp macro="" textlink="">
      <cdr:nvSpPr>
        <cdr:cNvPr id="8" name="Star: 5 Points 7">
          <a:extLst xmlns:a="http://schemas.openxmlformats.org/drawingml/2006/main">
            <a:ext uri="{FF2B5EF4-FFF2-40B4-BE49-F238E27FC236}">
              <a16:creationId xmlns:a16="http://schemas.microsoft.com/office/drawing/2014/main" id="{B4F5A903-BDDF-4152-9D9D-D7F09115F6F0}"/>
            </a:ext>
          </a:extLst>
        </cdr:cNvPr>
        <cdr:cNvSpPr/>
      </cdr:nvSpPr>
      <cdr:spPr>
        <a:xfrm xmlns:a="http://schemas.openxmlformats.org/drawingml/2006/main">
          <a:off x="5330160" y="3949405"/>
          <a:ext cx="325770" cy="318387"/>
        </a:xfrm>
        <a:prstGeom xmlns:a="http://schemas.openxmlformats.org/drawingml/2006/main" prst="star5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0.68904</cdr:x>
      <cdr:y>0.84451</cdr:y>
    </cdr:from>
    <cdr:to>
      <cdr:x>0.74385</cdr:x>
      <cdr:y>0.93204</cdr:y>
    </cdr:to>
    <cdr:sp macro="" textlink="">
      <cdr:nvSpPr>
        <cdr:cNvPr id="9" name="Star: 5 Points 8">
          <a:extLst xmlns:a="http://schemas.openxmlformats.org/drawingml/2006/main">
            <a:ext uri="{FF2B5EF4-FFF2-40B4-BE49-F238E27FC236}">
              <a16:creationId xmlns:a16="http://schemas.microsoft.com/office/drawing/2014/main" id="{395905BF-3B29-4C8C-9BAA-C6F7395CF08B}"/>
            </a:ext>
          </a:extLst>
        </cdr:cNvPr>
        <cdr:cNvSpPr/>
      </cdr:nvSpPr>
      <cdr:spPr>
        <a:xfrm xmlns:a="http://schemas.openxmlformats.org/drawingml/2006/main">
          <a:off x="6415566" y="5138183"/>
          <a:ext cx="510363" cy="532514"/>
        </a:xfrm>
        <a:prstGeom xmlns:a="http://schemas.openxmlformats.org/drawingml/2006/main" prst="star5">
          <a:avLst/>
        </a:prstGeom>
        <a:solidFill xmlns:a="http://schemas.openxmlformats.org/drawingml/2006/main">
          <a:srgbClr val="00B05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0.06741</cdr:x>
      <cdr:y>0.08495</cdr:y>
    </cdr:from>
    <cdr:to>
      <cdr:x>0.12609</cdr:x>
      <cdr:y>0.13714</cdr:y>
    </cdr:to>
    <cdr:sp macro="" textlink="">
      <cdr:nvSpPr>
        <cdr:cNvPr id="10" name="Cloud 9">
          <a:extLst xmlns:a="http://schemas.openxmlformats.org/drawingml/2006/main">
            <a:ext uri="{FF2B5EF4-FFF2-40B4-BE49-F238E27FC236}">
              <a16:creationId xmlns:a16="http://schemas.microsoft.com/office/drawing/2014/main" id="{6E8DEB80-4729-47AB-A63E-12C1C66CFDE8}"/>
            </a:ext>
          </a:extLst>
        </cdr:cNvPr>
        <cdr:cNvSpPr/>
      </cdr:nvSpPr>
      <cdr:spPr>
        <a:xfrm xmlns:a="http://schemas.openxmlformats.org/drawingml/2006/main">
          <a:off x="627616" y="516860"/>
          <a:ext cx="546396" cy="317500"/>
        </a:xfrm>
        <a:prstGeom xmlns:a="http://schemas.openxmlformats.org/drawingml/2006/main" prst="cloud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0.17754</cdr:x>
      <cdr:y>0.08481</cdr:y>
    </cdr:from>
    <cdr:to>
      <cdr:x>0.21967</cdr:x>
      <cdr:y>0.12136</cdr:y>
    </cdr:to>
    <cdr:sp macro="" textlink="">
      <cdr:nvSpPr>
        <cdr:cNvPr id="11" name="Cloud 10">
          <a:extLst xmlns:a="http://schemas.openxmlformats.org/drawingml/2006/main">
            <a:ext uri="{FF2B5EF4-FFF2-40B4-BE49-F238E27FC236}">
              <a16:creationId xmlns:a16="http://schemas.microsoft.com/office/drawing/2014/main" id="{6BC47E02-35C3-4AFB-854F-1596642DC479}"/>
            </a:ext>
          </a:extLst>
        </cdr:cNvPr>
        <cdr:cNvSpPr/>
      </cdr:nvSpPr>
      <cdr:spPr>
        <a:xfrm xmlns:a="http://schemas.openxmlformats.org/drawingml/2006/main">
          <a:off x="1653067" y="515974"/>
          <a:ext cx="392224" cy="222398"/>
        </a:xfrm>
        <a:prstGeom xmlns:a="http://schemas.openxmlformats.org/drawingml/2006/main" prst="cloud">
          <a:avLst/>
        </a:prstGeom>
        <a:solidFill xmlns:a="http://schemas.openxmlformats.org/drawingml/2006/main">
          <a:srgbClr val="00B0F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0.25367</cdr:x>
      <cdr:y>0.05568</cdr:y>
    </cdr:from>
    <cdr:to>
      <cdr:x>0.27914</cdr:x>
      <cdr:y>0.08374</cdr:y>
    </cdr:to>
    <cdr:sp macro="" textlink="">
      <cdr:nvSpPr>
        <cdr:cNvPr id="12" name="Cloud 11">
          <a:extLst xmlns:a="http://schemas.openxmlformats.org/drawingml/2006/main">
            <a:ext uri="{FF2B5EF4-FFF2-40B4-BE49-F238E27FC236}">
              <a16:creationId xmlns:a16="http://schemas.microsoft.com/office/drawing/2014/main" id="{99B4CE31-DD0D-4D68-9643-E67B9E06473F}"/>
            </a:ext>
          </a:extLst>
        </cdr:cNvPr>
        <cdr:cNvSpPr/>
      </cdr:nvSpPr>
      <cdr:spPr>
        <a:xfrm xmlns:a="http://schemas.openxmlformats.org/drawingml/2006/main">
          <a:off x="2361905" y="338765"/>
          <a:ext cx="237165" cy="170712"/>
        </a:xfrm>
        <a:prstGeom xmlns:a="http://schemas.openxmlformats.org/drawingml/2006/main" prst="cloud">
          <a:avLst/>
        </a:prstGeom>
        <a:solidFill xmlns:a="http://schemas.openxmlformats.org/drawingml/2006/main">
          <a:srgbClr val="00B05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0.36707</cdr:x>
      <cdr:y>0.06417</cdr:y>
    </cdr:from>
    <cdr:to>
      <cdr:x>0.39255</cdr:x>
      <cdr:y>0.09223</cdr:y>
    </cdr:to>
    <cdr:sp macro="" textlink="">
      <cdr:nvSpPr>
        <cdr:cNvPr id="13" name="Cloud 12">
          <a:extLst xmlns:a="http://schemas.openxmlformats.org/drawingml/2006/main">
            <a:ext uri="{FF2B5EF4-FFF2-40B4-BE49-F238E27FC236}">
              <a16:creationId xmlns:a16="http://schemas.microsoft.com/office/drawing/2014/main" id="{5595985E-614B-411B-BB7A-F20FA455308C}"/>
            </a:ext>
          </a:extLst>
        </cdr:cNvPr>
        <cdr:cNvSpPr/>
      </cdr:nvSpPr>
      <cdr:spPr>
        <a:xfrm xmlns:a="http://schemas.openxmlformats.org/drawingml/2006/main">
          <a:off x="3417776" y="390451"/>
          <a:ext cx="237165" cy="170712"/>
        </a:xfrm>
        <a:prstGeom xmlns:a="http://schemas.openxmlformats.org/drawingml/2006/main" prst="cloud">
          <a:avLst/>
        </a:prstGeom>
        <a:solidFill xmlns:a="http://schemas.openxmlformats.org/drawingml/2006/main">
          <a:srgbClr val="00B05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0.54075</cdr:x>
      <cdr:y>0.07024</cdr:y>
    </cdr:from>
    <cdr:to>
      <cdr:x>0.58287</cdr:x>
      <cdr:y>0.1068</cdr:y>
    </cdr:to>
    <cdr:sp macro="" textlink="">
      <cdr:nvSpPr>
        <cdr:cNvPr id="14" name="Cloud 13">
          <a:extLst xmlns:a="http://schemas.openxmlformats.org/drawingml/2006/main">
            <a:ext uri="{FF2B5EF4-FFF2-40B4-BE49-F238E27FC236}">
              <a16:creationId xmlns:a16="http://schemas.microsoft.com/office/drawing/2014/main" id="{6230C59B-C537-4AFC-9432-62B5AC03512C}"/>
            </a:ext>
          </a:extLst>
        </cdr:cNvPr>
        <cdr:cNvSpPr/>
      </cdr:nvSpPr>
      <cdr:spPr>
        <a:xfrm xmlns:a="http://schemas.openxmlformats.org/drawingml/2006/main">
          <a:off x="5034812" y="427370"/>
          <a:ext cx="392224" cy="222398"/>
        </a:xfrm>
        <a:prstGeom xmlns:a="http://schemas.openxmlformats.org/drawingml/2006/main" prst="cloud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0.68508</cdr:x>
      <cdr:y>0.08359</cdr:y>
    </cdr:from>
    <cdr:to>
      <cdr:x>0.74306</cdr:x>
      <cdr:y>0.13714</cdr:y>
    </cdr:to>
    <cdr:sp macro="" textlink="">
      <cdr:nvSpPr>
        <cdr:cNvPr id="15" name="Cloud 14">
          <a:extLst xmlns:a="http://schemas.openxmlformats.org/drawingml/2006/main">
            <a:ext uri="{FF2B5EF4-FFF2-40B4-BE49-F238E27FC236}">
              <a16:creationId xmlns:a16="http://schemas.microsoft.com/office/drawing/2014/main" id="{037A503E-84AE-4DBF-BAFF-04109E441F2B}"/>
            </a:ext>
          </a:extLst>
        </cdr:cNvPr>
        <cdr:cNvSpPr/>
      </cdr:nvSpPr>
      <cdr:spPr>
        <a:xfrm xmlns:a="http://schemas.openxmlformats.org/drawingml/2006/main">
          <a:off x="6378649" y="508590"/>
          <a:ext cx="539898" cy="325769"/>
        </a:xfrm>
        <a:prstGeom xmlns:a="http://schemas.openxmlformats.org/drawingml/2006/main" prst="cloud">
          <a:avLst/>
        </a:prstGeom>
        <a:solidFill xmlns:a="http://schemas.openxmlformats.org/drawingml/2006/main">
          <a:srgbClr val="00B05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0.75407</cdr:x>
      <cdr:y>0.05204</cdr:y>
    </cdr:from>
    <cdr:to>
      <cdr:x>0.79302</cdr:x>
      <cdr:y>0.08738</cdr:y>
    </cdr:to>
    <cdr:sp macro="" textlink="">
      <cdr:nvSpPr>
        <cdr:cNvPr id="16" name="Cloud 15">
          <a:extLst xmlns:a="http://schemas.openxmlformats.org/drawingml/2006/main">
            <a:ext uri="{FF2B5EF4-FFF2-40B4-BE49-F238E27FC236}">
              <a16:creationId xmlns:a16="http://schemas.microsoft.com/office/drawing/2014/main" id="{9773F555-6781-4237-B55F-9BEBD777AE8E}"/>
            </a:ext>
          </a:extLst>
        </cdr:cNvPr>
        <cdr:cNvSpPr/>
      </cdr:nvSpPr>
      <cdr:spPr>
        <a:xfrm xmlns:a="http://schemas.openxmlformats.org/drawingml/2006/main">
          <a:off x="7021032" y="316615"/>
          <a:ext cx="362689" cy="215013"/>
        </a:xfrm>
        <a:prstGeom xmlns:a="http://schemas.openxmlformats.org/drawingml/2006/main" prst="cloud">
          <a:avLst/>
        </a:prstGeom>
        <a:solidFill xmlns:a="http://schemas.openxmlformats.org/drawingml/2006/main">
          <a:srgbClr val="00B0F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0.89523</cdr:x>
      <cdr:y>0.05932</cdr:y>
    </cdr:from>
    <cdr:to>
      <cdr:x>0.93418</cdr:x>
      <cdr:y>0.09466</cdr:y>
    </cdr:to>
    <cdr:sp macro="" textlink="">
      <cdr:nvSpPr>
        <cdr:cNvPr id="17" name="Cloud 16">
          <a:extLst xmlns:a="http://schemas.openxmlformats.org/drawingml/2006/main">
            <a:ext uri="{FF2B5EF4-FFF2-40B4-BE49-F238E27FC236}">
              <a16:creationId xmlns:a16="http://schemas.microsoft.com/office/drawing/2014/main" id="{E3928B86-F937-4EE7-96AD-F557DE61D73B}"/>
            </a:ext>
          </a:extLst>
        </cdr:cNvPr>
        <cdr:cNvSpPr/>
      </cdr:nvSpPr>
      <cdr:spPr>
        <a:xfrm xmlns:a="http://schemas.openxmlformats.org/drawingml/2006/main">
          <a:off x="8335335" y="360917"/>
          <a:ext cx="362689" cy="215013"/>
        </a:xfrm>
        <a:prstGeom xmlns:a="http://schemas.openxmlformats.org/drawingml/2006/main" prst="cloud">
          <a:avLst/>
        </a:prstGeom>
        <a:solidFill xmlns:a="http://schemas.openxmlformats.org/drawingml/2006/main">
          <a:srgbClr val="00B0F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a (2)" connectionId="2" xr16:uid="{CF802856-46F3-4C2B-B655-72C0834E3DFB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a (1)" connectionId="1" xr16:uid="{96C80A6F-5F42-4CB7-963C-5E9A23D81D63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4EA08-89AB-4479-BF9C-68DF07FBD393}">
  <dimension ref="B1:R749"/>
  <sheetViews>
    <sheetView zoomScale="130" zoomScaleNormal="130" workbookViewId="0">
      <selection activeCell="R18" sqref="R18"/>
    </sheetView>
  </sheetViews>
  <sheetFormatPr defaultRowHeight="15" x14ac:dyDescent="0.25"/>
  <cols>
    <col min="1" max="1" width="29" customWidth="1"/>
    <col min="2" max="2" width="11.28515625" bestFit="1" customWidth="1"/>
    <col min="3" max="3" width="8" style="12" bestFit="1" customWidth="1"/>
    <col min="4" max="4" width="7.7109375" style="12" bestFit="1" customWidth="1"/>
    <col min="5" max="5" width="7" style="12" bestFit="1" customWidth="1"/>
    <col min="6" max="6" width="6" style="13" bestFit="1" customWidth="1"/>
    <col min="7" max="7" width="10.7109375" style="12" bestFit="1" customWidth="1"/>
    <col min="8" max="8" width="10.42578125" style="12" bestFit="1" customWidth="1"/>
    <col min="9" max="9" width="6.5703125" style="16" bestFit="1" customWidth="1"/>
    <col min="10" max="10" width="9.28515625" style="12" bestFit="1" customWidth="1"/>
    <col min="11" max="11" width="8.85546875" style="12" bestFit="1" customWidth="1"/>
    <col min="17" max="17" width="8.5703125" customWidth="1"/>
    <col min="18" max="18" width="9.140625" customWidth="1"/>
  </cols>
  <sheetData>
    <row r="1" spans="2:14" s="2" customFormat="1" ht="45.75" customHeight="1" x14ac:dyDescent="0.25">
      <c r="B1" s="2" t="s">
        <v>0</v>
      </c>
      <c r="C1" s="11" t="s">
        <v>9</v>
      </c>
      <c r="D1" s="11" t="s">
        <v>6</v>
      </c>
      <c r="E1" s="11" t="s">
        <v>7</v>
      </c>
      <c r="F1" s="3" t="s">
        <v>8</v>
      </c>
      <c r="G1" s="11" t="s">
        <v>2</v>
      </c>
      <c r="H1" s="11" t="s">
        <v>5</v>
      </c>
      <c r="I1" s="15" t="s">
        <v>1</v>
      </c>
      <c r="J1" s="11" t="s">
        <v>3</v>
      </c>
      <c r="K1" s="11" t="s">
        <v>4</v>
      </c>
    </row>
    <row r="2" spans="2:14" x14ac:dyDescent="0.25">
      <c r="B2" s="1">
        <v>44652</v>
      </c>
      <c r="H2" s="12">
        <f>IF(AND(NOT(ISBLANK(I2)),NOT(ISBLANK(I3))),LN(I2/I3),"-")</f>
        <v>-5.2574134257427603E-3</v>
      </c>
      <c r="I2" s="16">
        <v>34496.51</v>
      </c>
      <c r="L2" s="17">
        <f>SUM(J:J)</f>
        <v>3.6571672819004464</v>
      </c>
      <c r="M2" s="17">
        <f>SUM(K:K)</f>
        <v>3.2568967717696076</v>
      </c>
    </row>
    <row r="3" spans="2:14" x14ac:dyDescent="0.25">
      <c r="B3" s="1">
        <v>44621</v>
      </c>
      <c r="H3" s="12">
        <f t="shared" ref="H3:H66" si="0">IF(AND(NOT(ISBLANK(I3)),NOT(ISBLANK(I4))),LN(I3/I4),"-")</f>
        <v>2.2918871453479178E-2</v>
      </c>
      <c r="I3" s="16">
        <v>34678.35</v>
      </c>
    </row>
    <row r="4" spans="2:14" x14ac:dyDescent="0.25">
      <c r="B4" s="1">
        <v>44593</v>
      </c>
      <c r="C4" s="12">
        <v>1.9299999999999998E-2</v>
      </c>
      <c r="D4" s="12">
        <v>3.8E-3</v>
      </c>
      <c r="E4" s="12">
        <f t="shared" ref="E4:E67" si="1">C4-D4</f>
        <v>1.5499999999999998E-2</v>
      </c>
      <c r="F4" s="14">
        <f>IF(E4&lt;0,-1,1)</f>
        <v>1</v>
      </c>
      <c r="H4" s="12">
        <f t="shared" si="0"/>
        <v>-3.5911709603635683E-2</v>
      </c>
      <c r="I4" s="16">
        <v>33892.6</v>
      </c>
    </row>
    <row r="5" spans="2:14" x14ac:dyDescent="0.25">
      <c r="B5" s="1">
        <v>44562</v>
      </c>
      <c r="C5" s="12">
        <v>1.7600000000000001E-2</v>
      </c>
      <c r="D5" s="12">
        <v>2.2000000000000001E-3</v>
      </c>
      <c r="E5" s="12">
        <f t="shared" si="1"/>
        <v>1.54E-2</v>
      </c>
      <c r="F5" s="14">
        <f t="shared" ref="F5:F68" si="2">IF(E5&lt;0,-1,1)</f>
        <v>1</v>
      </c>
      <c r="H5" s="12">
        <f t="shared" si="0"/>
        <v>-3.376387039055874E-2</v>
      </c>
      <c r="I5" s="16">
        <v>35131.86</v>
      </c>
    </row>
    <row r="6" spans="2:14" x14ac:dyDescent="0.25">
      <c r="B6" s="1">
        <v>44531</v>
      </c>
      <c r="C6" s="12">
        <v>1.47E-2</v>
      </c>
      <c r="D6" s="12">
        <v>1.7000000000000001E-3</v>
      </c>
      <c r="E6" s="12">
        <f t="shared" si="1"/>
        <v>1.2999999999999999E-2</v>
      </c>
      <c r="F6" s="14">
        <f t="shared" si="2"/>
        <v>1</v>
      </c>
      <c r="H6" s="12">
        <f t="shared" si="0"/>
        <v>5.238495285949997E-2</v>
      </c>
      <c r="I6" s="16">
        <v>36338.300000000003</v>
      </c>
    </row>
    <row r="7" spans="2:14" x14ac:dyDescent="0.25">
      <c r="B7" s="1">
        <v>44501</v>
      </c>
      <c r="C7" s="12">
        <v>1.5600000000000001E-2</v>
      </c>
      <c r="D7" s="12">
        <v>1.4000000000000002E-3</v>
      </c>
      <c r="E7" s="12">
        <f t="shared" si="1"/>
        <v>1.4200000000000001E-2</v>
      </c>
      <c r="F7" s="14">
        <f t="shared" si="2"/>
        <v>1</v>
      </c>
      <c r="H7" s="12">
        <f t="shared" si="0"/>
        <v>-3.8006784309673705E-2</v>
      </c>
      <c r="I7" s="16">
        <v>34483.72</v>
      </c>
    </row>
    <row r="8" spans="2:14" x14ac:dyDescent="0.25">
      <c r="B8" s="1">
        <v>44470</v>
      </c>
      <c r="C8" s="12">
        <v>1.5800000000000002E-2</v>
      </c>
      <c r="D8" s="12">
        <v>1.1000000000000001E-3</v>
      </c>
      <c r="E8" s="12">
        <f t="shared" si="1"/>
        <v>1.4700000000000001E-2</v>
      </c>
      <c r="F8" s="14">
        <f t="shared" si="2"/>
        <v>1</v>
      </c>
      <c r="H8" s="12">
        <f t="shared" si="0"/>
        <v>5.6734745644022554E-2</v>
      </c>
      <c r="I8" s="16">
        <v>35819.56</v>
      </c>
    </row>
    <row r="9" spans="2:14" x14ac:dyDescent="0.25">
      <c r="B9" s="1">
        <v>44440</v>
      </c>
      <c r="C9" s="12">
        <v>1.37E-2</v>
      </c>
      <c r="D9" s="12">
        <v>1E-3</v>
      </c>
      <c r="E9" s="12">
        <f t="shared" si="1"/>
        <v>1.2699999999999999E-2</v>
      </c>
      <c r="F9" s="14">
        <f t="shared" si="2"/>
        <v>1</v>
      </c>
      <c r="H9" s="12">
        <f t="shared" si="0"/>
        <v>-4.3842515080047821E-2</v>
      </c>
      <c r="I9" s="16">
        <v>33843.919999999998</v>
      </c>
    </row>
    <row r="10" spans="2:14" x14ac:dyDescent="0.25">
      <c r="B10" s="1">
        <v>44409</v>
      </c>
      <c r="C10" s="12">
        <v>1.2800000000000001E-2</v>
      </c>
      <c r="D10" s="12">
        <v>1E-3</v>
      </c>
      <c r="E10" s="12">
        <f t="shared" si="1"/>
        <v>1.1800000000000001E-2</v>
      </c>
      <c r="F10" s="14">
        <f t="shared" si="2"/>
        <v>1</v>
      </c>
      <c r="H10" s="12">
        <f t="shared" si="0"/>
        <v>1.2099236882201185E-2</v>
      </c>
      <c r="I10" s="16">
        <v>35360.730000000003</v>
      </c>
    </row>
    <row r="11" spans="2:14" x14ac:dyDescent="0.25">
      <c r="B11" s="1">
        <v>44378</v>
      </c>
      <c r="C11" s="12">
        <v>1.32E-2</v>
      </c>
      <c r="D11" s="12">
        <v>1E-3</v>
      </c>
      <c r="E11" s="12">
        <f t="shared" si="1"/>
        <v>1.2199999999999999E-2</v>
      </c>
      <c r="F11" s="14">
        <f t="shared" si="2"/>
        <v>1</v>
      </c>
      <c r="H11" s="12">
        <f t="shared" si="0"/>
        <v>1.247057045643479E-2</v>
      </c>
      <c r="I11" s="16">
        <v>34935.47</v>
      </c>
    </row>
    <row r="12" spans="2:14" x14ac:dyDescent="0.25">
      <c r="B12" s="1">
        <v>44348</v>
      </c>
      <c r="C12" s="12">
        <v>1.52E-2</v>
      </c>
      <c r="D12" s="12">
        <v>8.9999999999999998E-4</v>
      </c>
      <c r="E12" s="12">
        <f t="shared" si="1"/>
        <v>1.43E-2</v>
      </c>
      <c r="F12" s="14">
        <f t="shared" si="2"/>
        <v>1</v>
      </c>
      <c r="H12" s="12">
        <f t="shared" si="0"/>
        <v>-7.8050808256440081E-4</v>
      </c>
      <c r="I12" s="16">
        <v>34502.51</v>
      </c>
    </row>
    <row r="13" spans="2:14" x14ac:dyDescent="0.25">
      <c r="B13" s="1">
        <v>44317</v>
      </c>
      <c r="C13" s="12">
        <v>1.6200000000000003E-2</v>
      </c>
      <c r="D13" s="12">
        <v>1E-3</v>
      </c>
      <c r="E13" s="12">
        <f t="shared" si="1"/>
        <v>1.5200000000000002E-2</v>
      </c>
      <c r="F13" s="14">
        <f t="shared" si="2"/>
        <v>1</v>
      </c>
      <c r="H13" s="12">
        <f t="shared" si="0"/>
        <v>1.9139731950869869E-2</v>
      </c>
      <c r="I13" s="16">
        <v>34529.449999999997</v>
      </c>
      <c r="N13">
        <f>CORREL(E:E,G:G)</f>
        <v>0.14026862959805866</v>
      </c>
    </row>
    <row r="14" spans="2:14" x14ac:dyDescent="0.25">
      <c r="B14" s="1">
        <v>44287</v>
      </c>
      <c r="C14" s="12">
        <v>1.6399999999999998E-2</v>
      </c>
      <c r="D14" s="12">
        <v>1.1000000000000001E-3</v>
      </c>
      <c r="E14" s="12">
        <f t="shared" si="1"/>
        <v>1.5299999999999998E-2</v>
      </c>
      <c r="F14" s="14">
        <f t="shared" si="2"/>
        <v>1</v>
      </c>
      <c r="G14" s="12">
        <f>AVERAGE(H3:H14)</f>
        <v>4.180604893168266E-3</v>
      </c>
      <c r="H14" s="12">
        <f t="shared" si="0"/>
        <v>2.6724536937991997E-2</v>
      </c>
      <c r="I14" s="16">
        <v>33874.85</v>
      </c>
      <c r="J14" s="12">
        <f>H2</f>
        <v>-5.2574134257427603E-3</v>
      </c>
      <c r="K14" s="12">
        <f>F14*J14</f>
        <v>-5.2574134257427603E-3</v>
      </c>
      <c r="N14">
        <f>CORREL(F:F,G:G)</f>
        <v>0.16619889720490227</v>
      </c>
    </row>
    <row r="15" spans="2:14" x14ac:dyDescent="0.25">
      <c r="B15" s="1">
        <v>44256</v>
      </c>
      <c r="C15" s="12">
        <v>1.61E-2</v>
      </c>
      <c r="D15" s="12">
        <v>1E-3</v>
      </c>
      <c r="E15" s="12">
        <f t="shared" si="1"/>
        <v>1.5099999999999999E-2</v>
      </c>
      <c r="F15" s="14">
        <f t="shared" si="2"/>
        <v>1</v>
      </c>
      <c r="G15" s="12">
        <f>AVERAGE(H4:H15)</f>
        <v>7.6161244228827038E-3</v>
      </c>
      <c r="H15" s="12">
        <f t="shared" si="0"/>
        <v>6.4145105810052436E-2</v>
      </c>
      <c r="I15" s="16">
        <v>32981.550000000003</v>
      </c>
      <c r="J15" s="12">
        <f t="shared" ref="J15:J78" si="3">H3</f>
        <v>2.2918871453479178E-2</v>
      </c>
      <c r="K15" s="12">
        <f t="shared" ref="K15:K78" si="4">F15*J15</f>
        <v>2.2918871453479178E-2</v>
      </c>
    </row>
    <row r="16" spans="2:14" ht="15.75" thickBot="1" x14ac:dyDescent="0.3">
      <c r="B16" s="1">
        <v>44228</v>
      </c>
      <c r="C16" s="12">
        <v>1.26E-2</v>
      </c>
      <c r="D16" s="12">
        <v>1.1000000000000001E-3</v>
      </c>
      <c r="E16" s="12">
        <f t="shared" si="1"/>
        <v>1.15E-2</v>
      </c>
      <c r="F16" s="14">
        <f t="shared" si="2"/>
        <v>1</v>
      </c>
      <c r="G16" s="12">
        <f>AVERAGE(H5:H16)</f>
        <v>1.3207544218794947E-2</v>
      </c>
      <c r="H16" s="12">
        <f t="shared" si="0"/>
        <v>3.1185327947311218E-2</v>
      </c>
      <c r="I16" s="16">
        <v>30932.37</v>
      </c>
      <c r="J16" s="12">
        <f t="shared" si="3"/>
        <v>-3.5911709603635683E-2</v>
      </c>
      <c r="K16" s="12">
        <f t="shared" si="4"/>
        <v>-3.5911709603635683E-2</v>
      </c>
    </row>
    <row r="17" spans="2:18" x14ac:dyDescent="0.25">
      <c r="B17" s="1">
        <v>44197</v>
      </c>
      <c r="C17" s="12">
        <v>1.0800000000000001E-2</v>
      </c>
      <c r="D17" s="12">
        <v>1.4000000000000002E-3</v>
      </c>
      <c r="E17" s="12">
        <f t="shared" si="1"/>
        <v>9.4000000000000004E-3</v>
      </c>
      <c r="F17" s="14">
        <f t="shared" si="2"/>
        <v>1</v>
      </c>
      <c r="G17" s="12">
        <f>AVERAGE(H6:H17)</f>
        <v>1.4305044185107169E-2</v>
      </c>
      <c r="H17" s="12">
        <f t="shared" si="0"/>
        <v>-2.0593870794812077E-2</v>
      </c>
      <c r="I17" s="16">
        <v>29982.62</v>
      </c>
      <c r="J17" s="12">
        <f t="shared" si="3"/>
        <v>-3.376387039055874E-2</v>
      </c>
      <c r="K17" s="12">
        <f t="shared" si="4"/>
        <v>-3.376387039055874E-2</v>
      </c>
      <c r="N17" s="9">
        <v>1</v>
      </c>
      <c r="O17" s="5">
        <f>SUMIF(F:F,N17,G:G)</f>
        <v>3.5016066314436651</v>
      </c>
      <c r="P17" s="6">
        <f>SUMIF(F:F,N17,J:J)</f>
        <v>3.4436697583660312</v>
      </c>
      <c r="Q17" s="4">
        <f>O17/COUNTIF($F:$F,$N17)</f>
        <v>7.1461359825380922E-3</v>
      </c>
      <c r="R17" s="4">
        <f>P17/COUNTIF($F:$F,$N17)</f>
        <v>7.0278974660531249E-3</v>
      </c>
    </row>
    <row r="18" spans="2:18" ht="15.75" thickBot="1" x14ac:dyDescent="0.3">
      <c r="B18" s="1">
        <v>44166</v>
      </c>
      <c r="C18" s="12">
        <v>9.300000000000001E-3</v>
      </c>
      <c r="D18" s="12">
        <v>1.7000000000000001E-3</v>
      </c>
      <c r="E18" s="12">
        <f t="shared" si="1"/>
        <v>7.6000000000000009E-3</v>
      </c>
      <c r="F18" s="14">
        <f t="shared" si="2"/>
        <v>1</v>
      </c>
      <c r="G18" s="12">
        <f>AVERAGE(H7:H18)</f>
        <v>1.2617367764371499E-2</v>
      </c>
      <c r="H18" s="12">
        <f t="shared" si="0"/>
        <v>3.2132835810671938E-2</v>
      </c>
      <c r="I18" s="16">
        <v>30606.48</v>
      </c>
      <c r="J18" s="12">
        <f t="shared" si="3"/>
        <v>5.238495285949997E-2</v>
      </c>
      <c r="K18" s="12">
        <f t="shared" si="4"/>
        <v>5.238495285949997E-2</v>
      </c>
      <c r="N18" s="10">
        <v>-1</v>
      </c>
      <c r="O18" s="7">
        <f>SUMIF(F:F,N18,G:G)</f>
        <v>0.29797951354882246</v>
      </c>
      <c r="P18" s="8">
        <f>SUMIF(F:F,N18,J:J)</f>
        <v>0.18677298659642344</v>
      </c>
      <c r="Q18" s="4">
        <f>O18/COUNTIF($F:$F,$N18)</f>
        <v>2.2072556559172033E-3</v>
      </c>
      <c r="R18" s="4">
        <f>P18/COUNTIF($F:$F,$N18)</f>
        <v>1.3835036044179514E-3</v>
      </c>
    </row>
    <row r="19" spans="2:18" x14ac:dyDescent="0.25">
      <c r="B19" s="1">
        <v>44136</v>
      </c>
      <c r="C19" s="12">
        <v>8.6999999999999994E-3</v>
      </c>
      <c r="D19" s="12">
        <v>1.6000000000000001E-3</v>
      </c>
      <c r="E19" s="12">
        <f t="shared" si="1"/>
        <v>7.0999999999999995E-3</v>
      </c>
      <c r="F19" s="14">
        <f t="shared" si="2"/>
        <v>1</v>
      </c>
      <c r="G19" s="12">
        <f>AVERAGE(H8:H19)</f>
        <v>2.5107417032389102E-2</v>
      </c>
      <c r="H19" s="12">
        <f t="shared" si="0"/>
        <v>0.11187380690653752</v>
      </c>
      <c r="I19" s="16">
        <v>29638.639999999999</v>
      </c>
      <c r="J19" s="12">
        <f t="shared" si="3"/>
        <v>-3.8006784309673705E-2</v>
      </c>
      <c r="K19" s="12">
        <f t="shared" si="4"/>
        <v>-3.8006784309673705E-2</v>
      </c>
    </row>
    <row r="20" spans="2:18" x14ac:dyDescent="0.25">
      <c r="B20" s="1">
        <v>44105</v>
      </c>
      <c r="C20" s="12">
        <v>7.9000000000000008E-3</v>
      </c>
      <c r="D20" s="12">
        <v>1.1999999999999999E-3</v>
      </c>
      <c r="E20" s="12">
        <f t="shared" si="1"/>
        <v>6.7000000000000011E-3</v>
      </c>
      <c r="F20" s="14">
        <f t="shared" si="2"/>
        <v>1</v>
      </c>
      <c r="G20" s="12">
        <f>AVERAGE(H9:H20)</f>
        <v>1.6448486392869083E-2</v>
      </c>
      <c r="H20" s="12">
        <f t="shared" si="0"/>
        <v>-4.7172422030217639E-2</v>
      </c>
      <c r="I20" s="16">
        <v>26501.599999999999</v>
      </c>
      <c r="J20" s="12">
        <f t="shared" si="3"/>
        <v>5.6734745644022554E-2</v>
      </c>
      <c r="K20" s="12">
        <f t="shared" si="4"/>
        <v>5.6734745644022554E-2</v>
      </c>
    </row>
    <row r="21" spans="2:18" x14ac:dyDescent="0.25">
      <c r="B21" s="1">
        <v>44075</v>
      </c>
      <c r="C21" s="12">
        <v>6.8000000000000005E-3</v>
      </c>
      <c r="D21" s="12">
        <v>1.2999999999999999E-3</v>
      </c>
      <c r="E21" s="12">
        <f t="shared" si="1"/>
        <v>5.5000000000000005E-3</v>
      </c>
      <c r="F21" s="14">
        <f t="shared" si="2"/>
        <v>1</v>
      </c>
      <c r="G21" s="12">
        <f>AVERAGE(H10:H21)</f>
        <v>1.8179599832147304E-2</v>
      </c>
      <c r="H21" s="12">
        <f t="shared" si="0"/>
        <v>-2.3069153808709154E-2</v>
      </c>
      <c r="I21" s="16">
        <v>27781.7</v>
      </c>
      <c r="J21" s="12">
        <f t="shared" si="3"/>
        <v>-4.3842515080047821E-2</v>
      </c>
      <c r="K21" s="12">
        <f t="shared" si="4"/>
        <v>-4.3842515080047821E-2</v>
      </c>
    </row>
    <row r="22" spans="2:18" x14ac:dyDescent="0.25">
      <c r="B22" s="1">
        <v>44044</v>
      </c>
      <c r="C22" s="12">
        <v>6.5000000000000006E-3</v>
      </c>
      <c r="D22" s="12">
        <v>1.5E-3</v>
      </c>
      <c r="E22" s="12">
        <f t="shared" si="1"/>
        <v>5.000000000000001E-3</v>
      </c>
      <c r="F22" s="14">
        <f t="shared" si="2"/>
        <v>1</v>
      </c>
      <c r="G22" s="12">
        <f>AVERAGE(H11:H22)</f>
        <v>2.3255540250523076E-2</v>
      </c>
      <c r="H22" s="12">
        <f t="shared" si="0"/>
        <v>7.3010521902710374E-2</v>
      </c>
      <c r="I22" s="16">
        <v>28430.05</v>
      </c>
      <c r="J22" s="12">
        <f t="shared" si="3"/>
        <v>1.2099236882201185E-2</v>
      </c>
      <c r="K22" s="12">
        <f t="shared" si="4"/>
        <v>1.2099236882201185E-2</v>
      </c>
    </row>
    <row r="23" spans="2:18" x14ac:dyDescent="0.25">
      <c r="B23" s="1">
        <v>44013</v>
      </c>
      <c r="C23" s="12">
        <v>6.1999999999999998E-3</v>
      </c>
      <c r="D23" s="12">
        <v>1.8E-3</v>
      </c>
      <c r="E23" s="12">
        <f t="shared" si="1"/>
        <v>4.3999999999999994E-3</v>
      </c>
      <c r="F23" s="14">
        <f t="shared" si="2"/>
        <v>1</v>
      </c>
      <c r="G23" s="12">
        <f>AVERAGE(H12:H23)</f>
        <v>2.4179873570963236E-2</v>
      </c>
      <c r="H23" s="12">
        <f t="shared" si="0"/>
        <v>2.3562570301716764E-2</v>
      </c>
      <c r="I23" s="16">
        <v>26428.32</v>
      </c>
      <c r="J23" s="12">
        <f t="shared" si="3"/>
        <v>1.247057045643479E-2</v>
      </c>
      <c r="K23" s="12">
        <f t="shared" si="4"/>
        <v>1.247057045643479E-2</v>
      </c>
    </row>
    <row r="24" spans="2:18" x14ac:dyDescent="0.25">
      <c r="B24" s="1">
        <v>43983</v>
      </c>
      <c r="C24" s="12">
        <v>7.3000000000000001E-3</v>
      </c>
      <c r="D24" s="12">
        <v>2E-3</v>
      </c>
      <c r="E24" s="12">
        <f t="shared" si="1"/>
        <v>5.3E-3</v>
      </c>
      <c r="F24" s="14">
        <f t="shared" si="2"/>
        <v>1</v>
      </c>
      <c r="G24" s="12">
        <f>AVERAGE(H13:H24)</f>
        <v>2.5644049240538213E-2</v>
      </c>
      <c r="H24" s="12">
        <f t="shared" si="0"/>
        <v>1.6789599952335386E-2</v>
      </c>
      <c r="I24" s="16">
        <v>25812.880000000001</v>
      </c>
      <c r="J24" s="12">
        <f t="shared" si="3"/>
        <v>-7.8050808256440081E-4</v>
      </c>
      <c r="K24" s="12">
        <f t="shared" si="4"/>
        <v>-7.8050808256440081E-4</v>
      </c>
    </row>
    <row r="25" spans="2:18" x14ac:dyDescent="0.25">
      <c r="B25" s="1">
        <v>43952</v>
      </c>
      <c r="C25" s="12">
        <v>6.7000000000000002E-3</v>
      </c>
      <c r="D25" s="12">
        <v>1.7000000000000001E-3</v>
      </c>
      <c r="E25" s="12">
        <f t="shared" si="1"/>
        <v>5.0000000000000001E-3</v>
      </c>
      <c r="F25" s="14">
        <f t="shared" si="2"/>
        <v>1</v>
      </c>
      <c r="G25" s="12">
        <f>AVERAGE(H14:H25)</f>
        <v>2.7526398923923015E-2</v>
      </c>
      <c r="H25" s="12">
        <f t="shared" si="0"/>
        <v>4.1727928151487494E-2</v>
      </c>
      <c r="I25" s="16">
        <v>25383.11</v>
      </c>
      <c r="J25" s="12">
        <f t="shared" si="3"/>
        <v>1.9139731950869869E-2</v>
      </c>
      <c r="K25" s="12">
        <f t="shared" si="4"/>
        <v>1.9139731950869869E-2</v>
      </c>
    </row>
    <row r="26" spans="2:18" x14ac:dyDescent="0.25">
      <c r="B26" s="1">
        <v>43922</v>
      </c>
      <c r="C26" s="12">
        <v>6.6E-3</v>
      </c>
      <c r="F26" s="14"/>
      <c r="G26" s="12">
        <f>AVERAGE(H15:H26)</f>
        <v>3.4056535213804688E-2</v>
      </c>
      <c r="H26" s="12">
        <f t="shared" si="0"/>
        <v>0.10508617241657203</v>
      </c>
      <c r="I26" s="16">
        <v>24345.72</v>
      </c>
      <c r="J26" s="12">
        <f t="shared" si="3"/>
        <v>2.6724536937991997E-2</v>
      </c>
      <c r="K26" s="12">
        <f t="shared" si="4"/>
        <v>0</v>
      </c>
    </row>
    <row r="27" spans="2:18" x14ac:dyDescent="0.25">
      <c r="B27" s="1">
        <v>43891</v>
      </c>
      <c r="C27" s="12">
        <v>8.6999999999999994E-3</v>
      </c>
      <c r="D27" s="12">
        <v>1.3500000000000002E-2</v>
      </c>
      <c r="E27" s="12">
        <f t="shared" si="1"/>
        <v>-4.8000000000000022E-3</v>
      </c>
      <c r="F27" s="14">
        <f t="shared" si="2"/>
        <v>-1</v>
      </c>
      <c r="G27" s="12">
        <f>AVERAGE(H16:H27)</f>
        <v>1.639046652642814E-2</v>
      </c>
      <c r="H27" s="12">
        <f t="shared" si="0"/>
        <v>-0.14784771843846614</v>
      </c>
      <c r="I27" s="16">
        <v>21917.16</v>
      </c>
      <c r="J27" s="12">
        <f t="shared" si="3"/>
        <v>6.4145105810052436E-2</v>
      </c>
      <c r="K27" s="12">
        <f t="shared" si="4"/>
        <v>-6.4145105810052436E-2</v>
      </c>
    </row>
    <row r="28" spans="2:18" x14ac:dyDescent="0.25">
      <c r="B28" s="1">
        <v>43862</v>
      </c>
      <c r="C28" s="12">
        <v>1.4999999999999999E-2</v>
      </c>
      <c r="D28" s="12">
        <v>1.5900000000000001E-2</v>
      </c>
      <c r="E28" s="12">
        <f t="shared" si="1"/>
        <v>-9.0000000000000149E-4</v>
      </c>
      <c r="F28" s="14">
        <f t="shared" si="2"/>
        <v>-1</v>
      </c>
      <c r="G28" s="12">
        <f>AVERAGE(H17:H28)</f>
        <v>4.9425828590029227E-3</v>
      </c>
      <c r="H28" s="12">
        <f t="shared" si="0"/>
        <v>-0.1061892760617914</v>
      </c>
      <c r="I28" s="16">
        <v>25409.360000000001</v>
      </c>
      <c r="J28" s="12">
        <f t="shared" si="3"/>
        <v>3.1185327947311218E-2</v>
      </c>
      <c r="K28" s="12">
        <f t="shared" si="4"/>
        <v>-3.1185327947311218E-2</v>
      </c>
    </row>
    <row r="29" spans="2:18" x14ac:dyDescent="0.25">
      <c r="B29" s="1">
        <v>43831</v>
      </c>
      <c r="C29" s="12">
        <v>1.7600000000000001E-2</v>
      </c>
      <c r="D29" s="12">
        <v>1.6500000000000001E-2</v>
      </c>
      <c r="E29" s="12">
        <f t="shared" si="1"/>
        <v>1.1000000000000003E-3</v>
      </c>
      <c r="F29" s="14">
        <f t="shared" si="2"/>
        <v>1</v>
      </c>
      <c r="G29" s="12">
        <f>AVERAGE(H18:H29)</f>
        <v>5.82998340138374E-3</v>
      </c>
      <c r="H29" s="12">
        <f t="shared" si="0"/>
        <v>-9.9450642862423128E-3</v>
      </c>
      <c r="I29" s="16">
        <v>28256.03</v>
      </c>
      <c r="J29" s="12">
        <f t="shared" si="3"/>
        <v>-2.0593870794812077E-2</v>
      </c>
      <c r="K29" s="12">
        <f t="shared" si="4"/>
        <v>-2.0593870794812077E-2</v>
      </c>
    </row>
    <row r="30" spans="2:18" x14ac:dyDescent="0.25">
      <c r="B30" s="1">
        <v>43800</v>
      </c>
      <c r="C30" s="12">
        <v>1.8600000000000002E-2</v>
      </c>
      <c r="D30" s="12">
        <v>1.7600000000000001E-2</v>
      </c>
      <c r="E30" s="12">
        <f t="shared" si="1"/>
        <v>1.0000000000000009E-3</v>
      </c>
      <c r="F30" s="14">
        <f t="shared" si="2"/>
        <v>1</v>
      </c>
      <c r="G30" s="12">
        <f>AVERAGE(H19:H30)</f>
        <v>4.5866681124619403E-3</v>
      </c>
      <c r="H30" s="12">
        <f t="shared" si="0"/>
        <v>1.7213052343610345E-2</v>
      </c>
      <c r="I30" s="16">
        <v>28538.44</v>
      </c>
      <c r="J30" s="12">
        <f t="shared" si="3"/>
        <v>3.2132835810671938E-2</v>
      </c>
      <c r="K30" s="12">
        <f t="shared" si="4"/>
        <v>3.2132835810671938E-2</v>
      </c>
    </row>
    <row r="31" spans="2:18" x14ac:dyDescent="0.25">
      <c r="B31" s="1">
        <v>43770</v>
      </c>
      <c r="C31" s="12">
        <v>1.8100000000000002E-2</v>
      </c>
      <c r="D31" s="12">
        <v>1.77E-2</v>
      </c>
      <c r="E31" s="12">
        <f t="shared" si="1"/>
        <v>4.0000000000000105E-4</v>
      </c>
      <c r="F31" s="14">
        <f t="shared" si="2"/>
        <v>1</v>
      </c>
      <c r="G31" s="12">
        <f>AVERAGE(H20:H31)</f>
        <v>-1.695209626429324E-3</v>
      </c>
      <c r="H31" s="12">
        <f t="shared" si="0"/>
        <v>3.6491274039842363E-2</v>
      </c>
      <c r="I31" s="16">
        <v>28051.41</v>
      </c>
      <c r="J31" s="12">
        <f t="shared" si="3"/>
        <v>0.11187380690653752</v>
      </c>
      <c r="K31" s="12">
        <f t="shared" si="4"/>
        <v>0.11187380690653752</v>
      </c>
    </row>
    <row r="32" spans="2:18" x14ac:dyDescent="0.25">
      <c r="B32" s="1">
        <v>43739</v>
      </c>
      <c r="C32" s="12">
        <v>1.7100000000000001E-2</v>
      </c>
      <c r="D32" s="12">
        <v>1.8799999999999997E-2</v>
      </c>
      <c r="E32" s="12">
        <f t="shared" si="1"/>
        <v>-1.6999999999999967E-3</v>
      </c>
      <c r="F32" s="14">
        <f t="shared" si="2"/>
        <v>-1</v>
      </c>
      <c r="G32" s="12">
        <f>AVERAGE(H21:H32)</f>
        <v>2.6354824192120923E-3</v>
      </c>
      <c r="H32" s="12">
        <f t="shared" si="0"/>
        <v>4.7958825174793706E-3</v>
      </c>
      <c r="I32" s="16">
        <v>27046.23</v>
      </c>
      <c r="J32" s="12">
        <f t="shared" si="3"/>
        <v>-4.7172422030217639E-2</v>
      </c>
      <c r="K32" s="12">
        <f t="shared" si="4"/>
        <v>4.7172422030217639E-2</v>
      </c>
    </row>
    <row r="33" spans="2:11" x14ac:dyDescent="0.25">
      <c r="B33" s="1">
        <v>43709</v>
      </c>
      <c r="C33" s="12">
        <v>1.7000000000000001E-2</v>
      </c>
      <c r="D33" s="12">
        <v>2.0299999999999999E-2</v>
      </c>
      <c r="E33" s="12">
        <f t="shared" si="1"/>
        <v>-3.2999999999999974E-3</v>
      </c>
      <c r="F33" s="14">
        <f t="shared" si="2"/>
        <v>-1</v>
      </c>
      <c r="G33" s="12">
        <f>AVERAGE(H22:H33)</f>
        <v>6.1632032923243929E-3</v>
      </c>
      <c r="H33" s="12">
        <f t="shared" si="0"/>
        <v>1.9263496668638413E-2</v>
      </c>
      <c r="I33" s="16">
        <v>26916.83</v>
      </c>
      <c r="J33" s="12">
        <f t="shared" si="3"/>
        <v>-2.3069153808709154E-2</v>
      </c>
      <c r="K33" s="12">
        <f t="shared" si="4"/>
        <v>2.3069153808709154E-2</v>
      </c>
    </row>
    <row r="34" spans="2:11" x14ac:dyDescent="0.25">
      <c r="B34" s="1">
        <v>43678</v>
      </c>
      <c r="C34" s="12">
        <v>1.6299999999999999E-2</v>
      </c>
      <c r="D34" s="12">
        <v>2.06E-2</v>
      </c>
      <c r="E34" s="12">
        <f t="shared" si="1"/>
        <v>-4.3000000000000017E-3</v>
      </c>
      <c r="F34" s="14">
        <f t="shared" si="2"/>
        <v>-1</v>
      </c>
      <c r="G34" s="12">
        <f>AVERAGE(H23:H34)</f>
        <v>-1.3634157038171391E-3</v>
      </c>
      <c r="H34" s="12">
        <f t="shared" si="0"/>
        <v>-1.730890605098798E-2</v>
      </c>
      <c r="I34" s="16">
        <v>26403.279999999999</v>
      </c>
      <c r="J34" s="12">
        <f t="shared" si="3"/>
        <v>7.3010521902710374E-2</v>
      </c>
      <c r="K34" s="12">
        <f t="shared" si="4"/>
        <v>-7.3010521902710374E-2</v>
      </c>
    </row>
    <row r="35" spans="2:11" x14ac:dyDescent="0.25">
      <c r="B35" s="1">
        <v>43647</v>
      </c>
      <c r="C35" s="12">
        <v>2.06E-2</v>
      </c>
      <c r="D35" s="12">
        <v>2.2200000000000001E-2</v>
      </c>
      <c r="E35" s="12">
        <f t="shared" si="1"/>
        <v>-1.6000000000000007E-3</v>
      </c>
      <c r="F35" s="14">
        <f t="shared" si="2"/>
        <v>-1</v>
      </c>
      <c r="G35" s="12">
        <f>AVERAGE(H24:H35)</f>
        <v>-2.5030099887163797E-3</v>
      </c>
      <c r="H35" s="12">
        <f t="shared" si="0"/>
        <v>9.8874388829258766E-3</v>
      </c>
      <c r="I35" s="16">
        <v>26864.27</v>
      </c>
      <c r="J35" s="12">
        <f t="shared" si="3"/>
        <v>2.3562570301716764E-2</v>
      </c>
      <c r="K35" s="12">
        <f t="shared" si="4"/>
        <v>-2.3562570301716764E-2</v>
      </c>
    </row>
    <row r="36" spans="2:11" x14ac:dyDescent="0.25">
      <c r="B36" s="1">
        <v>43617</v>
      </c>
      <c r="C36" s="12">
        <v>2.07E-2</v>
      </c>
      <c r="D36" s="12">
        <v>2.3E-2</v>
      </c>
      <c r="E36" s="12">
        <f t="shared" si="1"/>
        <v>-2.3E-3</v>
      </c>
      <c r="F36" s="14">
        <f t="shared" si="2"/>
        <v>-1</v>
      </c>
      <c r="G36" s="12">
        <f>AVERAGE(H25:H36)</f>
        <v>1.8861726036515133E-3</v>
      </c>
      <c r="H36" s="12">
        <f t="shared" si="0"/>
        <v>6.9459791060750106E-2</v>
      </c>
      <c r="I36" s="16">
        <v>26599.96</v>
      </c>
      <c r="J36" s="12">
        <f t="shared" si="3"/>
        <v>1.6789599952335386E-2</v>
      </c>
      <c r="K36" s="12">
        <f t="shared" si="4"/>
        <v>-1.6789599952335386E-2</v>
      </c>
    </row>
    <row r="37" spans="2:11" x14ac:dyDescent="0.25">
      <c r="B37" s="1">
        <v>43586</v>
      </c>
      <c r="C37" s="12">
        <v>2.4E-2</v>
      </c>
      <c r="D37" s="12">
        <v>2.4399999999999998E-2</v>
      </c>
      <c r="E37" s="12">
        <f t="shared" si="1"/>
        <v>-3.9999999999999758E-4</v>
      </c>
      <c r="F37" s="14">
        <f t="shared" si="2"/>
        <v>-1</v>
      </c>
      <c r="G37" s="12">
        <f>AVERAGE(H26:H37)</f>
        <v>-7.3573812372587687E-3</v>
      </c>
      <c r="H37" s="12">
        <f t="shared" si="0"/>
        <v>-6.9194717939435893E-2</v>
      </c>
      <c r="I37" s="16">
        <v>24815.040000000001</v>
      </c>
      <c r="J37" s="12">
        <f t="shared" si="3"/>
        <v>4.1727928151487494E-2</v>
      </c>
      <c r="K37" s="12">
        <f t="shared" si="4"/>
        <v>-4.1727928151487494E-2</v>
      </c>
    </row>
    <row r="38" spans="2:11" x14ac:dyDescent="0.25">
      <c r="B38" s="1">
        <v>43556</v>
      </c>
      <c r="C38" s="12">
        <v>2.53E-2</v>
      </c>
      <c r="D38" s="12">
        <v>2.4700000000000003E-2</v>
      </c>
      <c r="E38" s="12">
        <f t="shared" si="1"/>
        <v>5.9999999999999637E-4</v>
      </c>
      <c r="F38" s="14">
        <f t="shared" si="2"/>
        <v>1</v>
      </c>
      <c r="G38" s="12">
        <f>AVERAGE(H27:H38)</f>
        <v>-1.4006650027209688E-2</v>
      </c>
      <c r="H38" s="12">
        <f t="shared" si="0"/>
        <v>2.5294946937160969E-2</v>
      </c>
      <c r="I38" s="16">
        <v>26592.91</v>
      </c>
      <c r="J38" s="12">
        <f t="shared" si="3"/>
        <v>0.10508617241657203</v>
      </c>
      <c r="K38" s="12">
        <f t="shared" si="4"/>
        <v>0.10508617241657203</v>
      </c>
    </row>
    <row r="39" spans="2:11" x14ac:dyDescent="0.25">
      <c r="B39" s="1">
        <v>43525</v>
      </c>
      <c r="C39" s="12">
        <v>2.5699999999999997E-2</v>
      </c>
      <c r="D39" s="12">
        <v>2.4799999999999999E-2</v>
      </c>
      <c r="E39" s="12">
        <f t="shared" si="1"/>
        <v>8.9999999999999802E-4</v>
      </c>
      <c r="F39" s="14">
        <f t="shared" si="2"/>
        <v>1</v>
      </c>
      <c r="G39" s="12">
        <f>AVERAGE(H28:H39)</f>
        <v>-1.6452440422593357E-3</v>
      </c>
      <c r="H39" s="12">
        <f t="shared" si="0"/>
        <v>4.8915338093811263E-4</v>
      </c>
      <c r="I39" s="16">
        <v>25928.68</v>
      </c>
      <c r="J39" s="12">
        <f t="shared" si="3"/>
        <v>-0.14784771843846614</v>
      </c>
      <c r="K39" s="12">
        <f t="shared" si="4"/>
        <v>-0.14784771843846614</v>
      </c>
    </row>
    <row r="40" spans="2:11" x14ac:dyDescent="0.25">
      <c r="B40" s="1">
        <v>43497</v>
      </c>
      <c r="C40" s="12">
        <v>2.6800000000000001E-2</v>
      </c>
      <c r="D40" s="12">
        <v>2.4900000000000002E-2</v>
      </c>
      <c r="E40" s="12">
        <f t="shared" si="1"/>
        <v>1.8999999999999989E-3</v>
      </c>
      <c r="F40" s="14">
        <f t="shared" si="2"/>
        <v>1</v>
      </c>
      <c r="G40" s="12">
        <f>AVERAGE(H29:H40)</f>
        <v>1.020368844677586E-2</v>
      </c>
      <c r="H40" s="12">
        <f t="shared" si="0"/>
        <v>3.5997913806630949E-2</v>
      </c>
      <c r="I40" s="16">
        <v>25916</v>
      </c>
      <c r="J40" s="12">
        <f t="shared" si="3"/>
        <v>-0.1061892760617914</v>
      </c>
      <c r="K40" s="12">
        <f t="shared" si="4"/>
        <v>-0.1061892760617914</v>
      </c>
    </row>
    <row r="41" spans="2:11" x14ac:dyDescent="0.25">
      <c r="B41" s="1">
        <v>43466</v>
      </c>
      <c r="C41" s="12">
        <v>2.7099999999999999E-2</v>
      </c>
      <c r="D41" s="12">
        <v>2.5899999999999999E-2</v>
      </c>
      <c r="E41" s="12">
        <f t="shared" si="1"/>
        <v>1.1999999999999997E-3</v>
      </c>
      <c r="F41" s="14">
        <f t="shared" si="2"/>
        <v>1</v>
      </c>
      <c r="G41" s="12">
        <f>AVERAGE(H30:H41)</f>
        <v>1.6801728584871292E-2</v>
      </c>
      <c r="H41" s="12">
        <f t="shared" si="0"/>
        <v>6.9231417370902895E-2</v>
      </c>
      <c r="I41" s="16">
        <v>24999.67</v>
      </c>
      <c r="J41" s="12">
        <f t="shared" si="3"/>
        <v>-9.9450642862423128E-3</v>
      </c>
      <c r="K41" s="12">
        <f t="shared" si="4"/>
        <v>-9.9450642862423128E-3</v>
      </c>
    </row>
    <row r="42" spans="2:11" x14ac:dyDescent="0.25">
      <c r="B42" s="1">
        <v>43435</v>
      </c>
      <c r="C42" s="12">
        <v>2.8300000000000002E-2</v>
      </c>
      <c r="D42" s="12">
        <v>2.69E-2</v>
      </c>
      <c r="E42" s="12">
        <f t="shared" si="1"/>
        <v>1.4000000000000019E-3</v>
      </c>
      <c r="F42" s="14">
        <f t="shared" si="2"/>
        <v>1</v>
      </c>
      <c r="G42" s="12">
        <f>AVERAGE(H31:H42)</f>
        <v>7.8211122392530044E-3</v>
      </c>
      <c r="H42" s="12">
        <f t="shared" si="0"/>
        <v>-9.055434380380914E-2</v>
      </c>
      <c r="I42" s="16">
        <v>23327.46</v>
      </c>
      <c r="J42" s="12">
        <f t="shared" si="3"/>
        <v>1.7213052343610345E-2</v>
      </c>
      <c r="K42" s="12">
        <f t="shared" si="4"/>
        <v>1.7213052343610345E-2</v>
      </c>
    </row>
    <row r="43" spans="2:11" x14ac:dyDescent="0.25">
      <c r="B43" s="1">
        <v>43405</v>
      </c>
      <c r="C43" s="12">
        <v>3.1200000000000002E-2</v>
      </c>
      <c r="D43" s="12">
        <v>2.5600000000000001E-2</v>
      </c>
      <c r="E43" s="12">
        <f t="shared" si="1"/>
        <v>5.6000000000000008E-3</v>
      </c>
      <c r="F43" s="14">
        <f t="shared" si="2"/>
        <v>1</v>
      </c>
      <c r="G43" s="12">
        <f>AVERAGE(H32:H43)</f>
        <v>6.171007208391842E-3</v>
      </c>
      <c r="H43" s="12">
        <f t="shared" si="0"/>
        <v>1.6690013669508431E-2</v>
      </c>
      <c r="I43" s="16">
        <v>25538.46</v>
      </c>
      <c r="J43" s="12">
        <f t="shared" si="3"/>
        <v>3.6491274039842363E-2</v>
      </c>
      <c r="K43" s="12">
        <f t="shared" si="4"/>
        <v>3.6491274039842363E-2</v>
      </c>
    </row>
    <row r="44" spans="2:11" x14ac:dyDescent="0.25">
      <c r="B44" s="1">
        <v>43374</v>
      </c>
      <c r="C44" s="12">
        <v>3.15E-2</v>
      </c>
      <c r="D44" s="12">
        <v>2.3700000000000002E-2</v>
      </c>
      <c r="E44" s="12">
        <f t="shared" si="1"/>
        <v>7.7999999999999979E-3</v>
      </c>
      <c r="F44" s="14">
        <f t="shared" si="2"/>
        <v>1</v>
      </c>
      <c r="G44" s="12">
        <f>AVERAGE(H33:H44)</f>
        <v>1.4317879060922502E-3</v>
      </c>
      <c r="H44" s="12">
        <f t="shared" si="0"/>
        <v>-5.2074749110115739E-2</v>
      </c>
      <c r="I44" s="16">
        <v>25115.759999999998</v>
      </c>
      <c r="J44" s="12">
        <f t="shared" si="3"/>
        <v>4.7958825174793706E-3</v>
      </c>
      <c r="K44" s="12">
        <f t="shared" si="4"/>
        <v>4.7958825174793706E-3</v>
      </c>
    </row>
    <row r="45" spans="2:11" x14ac:dyDescent="0.25">
      <c r="B45" s="1">
        <v>43344</v>
      </c>
      <c r="C45" s="12">
        <v>0.03</v>
      </c>
      <c r="D45" s="12">
        <v>2.2400000000000003E-2</v>
      </c>
      <c r="E45" s="12">
        <f t="shared" si="1"/>
        <v>7.5999999999999956E-3</v>
      </c>
      <c r="F45" s="14">
        <f t="shared" si="2"/>
        <v>1</v>
      </c>
      <c r="G45" s="12">
        <f>AVERAGE(H34:H45)</f>
        <v>1.3954749996517642E-3</v>
      </c>
      <c r="H45" s="12">
        <f t="shared" si="0"/>
        <v>1.882774179135259E-2</v>
      </c>
      <c r="I45" s="16">
        <v>26458.31</v>
      </c>
      <c r="J45" s="12">
        <f t="shared" si="3"/>
        <v>1.9263496668638413E-2</v>
      </c>
      <c r="K45" s="12">
        <f t="shared" si="4"/>
        <v>1.9263496668638413E-2</v>
      </c>
    </row>
    <row r="46" spans="2:11" x14ac:dyDescent="0.25">
      <c r="B46" s="1">
        <v>43313</v>
      </c>
      <c r="C46" s="12">
        <v>2.8900000000000002E-2</v>
      </c>
      <c r="D46" s="12">
        <v>2.1899999999999999E-2</v>
      </c>
      <c r="E46" s="12">
        <f t="shared" si="1"/>
        <v>7.0000000000000027E-3</v>
      </c>
      <c r="F46" s="14">
        <f t="shared" si="2"/>
        <v>1</v>
      </c>
      <c r="G46" s="12">
        <f>AVERAGE(H35:H46)</f>
        <v>4.6208436782558078E-3</v>
      </c>
      <c r="H46" s="12">
        <f t="shared" si="0"/>
        <v>2.1395518092260511E-2</v>
      </c>
      <c r="I46" s="16">
        <v>25964.82</v>
      </c>
      <c r="J46" s="12">
        <f t="shared" si="3"/>
        <v>-1.730890605098798E-2</v>
      </c>
      <c r="K46" s="12">
        <f t="shared" si="4"/>
        <v>-1.730890605098798E-2</v>
      </c>
    </row>
    <row r="47" spans="2:11" x14ac:dyDescent="0.25">
      <c r="B47" s="1">
        <v>43282</v>
      </c>
      <c r="C47" s="12">
        <v>2.8900000000000002E-2</v>
      </c>
      <c r="D47" s="12">
        <v>2.1700000000000001E-2</v>
      </c>
      <c r="E47" s="12">
        <f t="shared" si="1"/>
        <v>7.2000000000000015E-3</v>
      </c>
      <c r="F47" s="14">
        <f t="shared" si="2"/>
        <v>1</v>
      </c>
      <c r="G47" s="12">
        <f>AVERAGE(H36:H47)</f>
        <v>7.63421646340149E-3</v>
      </c>
      <c r="H47" s="12">
        <f t="shared" si="0"/>
        <v>4.6047912304674109E-2</v>
      </c>
      <c r="I47" s="16">
        <v>25415.19</v>
      </c>
      <c r="J47" s="12">
        <f t="shared" si="3"/>
        <v>9.8874388829258766E-3</v>
      </c>
      <c r="K47" s="12">
        <f t="shared" si="4"/>
        <v>9.8874388829258766E-3</v>
      </c>
    </row>
    <row r="48" spans="2:11" x14ac:dyDescent="0.25">
      <c r="B48" s="1">
        <v>43252</v>
      </c>
      <c r="C48" s="12">
        <v>2.9100000000000001E-2</v>
      </c>
      <c r="D48" s="12">
        <v>2.1899999999999999E-2</v>
      </c>
      <c r="E48" s="12">
        <f t="shared" si="1"/>
        <v>7.2000000000000015E-3</v>
      </c>
      <c r="F48" s="14">
        <f t="shared" si="2"/>
        <v>1</v>
      </c>
      <c r="G48" s="12">
        <f>AVERAGE(H37:H48)</f>
        <v>1.351484913812218E-3</v>
      </c>
      <c r="H48" s="12">
        <f t="shared" si="0"/>
        <v>-5.9329875343211817E-3</v>
      </c>
      <c r="I48" s="16">
        <v>24271.41</v>
      </c>
      <c r="J48" s="12">
        <f t="shared" si="3"/>
        <v>6.9459791060750106E-2</v>
      </c>
      <c r="K48" s="12">
        <f t="shared" si="4"/>
        <v>6.9459791060750106E-2</v>
      </c>
    </row>
    <row r="49" spans="2:11" x14ac:dyDescent="0.25">
      <c r="B49" s="1">
        <v>43221</v>
      </c>
      <c r="C49" s="12">
        <v>2.98E-2</v>
      </c>
      <c r="D49" s="12">
        <v>2.1600000000000001E-2</v>
      </c>
      <c r="E49" s="12">
        <f t="shared" si="1"/>
        <v>8.199999999999999E-3</v>
      </c>
      <c r="F49" s="14">
        <f t="shared" si="2"/>
        <v>1</v>
      </c>
      <c r="G49" s="12">
        <f>AVERAGE(H38:H49)</f>
        <v>7.9846577952775704E-3</v>
      </c>
      <c r="H49" s="12">
        <f t="shared" si="0"/>
        <v>1.0403356638148346E-2</v>
      </c>
      <c r="I49" s="16">
        <v>24415.84</v>
      </c>
      <c r="J49" s="12">
        <f t="shared" si="3"/>
        <v>-6.9194717939435893E-2</v>
      </c>
      <c r="K49" s="12">
        <f t="shared" si="4"/>
        <v>-6.9194717939435893E-2</v>
      </c>
    </row>
    <row r="50" spans="2:11" x14ac:dyDescent="0.25">
      <c r="B50" s="1">
        <v>43191</v>
      </c>
      <c r="C50" s="12">
        <v>2.87E-2</v>
      </c>
      <c r="D50" s="12">
        <v>2.2000000000000002E-2</v>
      </c>
      <c r="E50" s="12">
        <f t="shared" si="1"/>
        <v>6.6999999999999976E-3</v>
      </c>
      <c r="F50" s="14">
        <f t="shared" si="2"/>
        <v>1</v>
      </c>
      <c r="G50" s="12">
        <f>AVERAGE(H39:H50)</f>
        <v>6.0840678462132508E-3</v>
      </c>
      <c r="H50" s="12">
        <f t="shared" si="0"/>
        <v>2.4878675483891253E-3</v>
      </c>
      <c r="I50" s="16">
        <v>24163.15</v>
      </c>
      <c r="J50" s="12">
        <f t="shared" si="3"/>
        <v>2.5294946937160969E-2</v>
      </c>
      <c r="K50" s="12">
        <f t="shared" si="4"/>
        <v>2.5294946937160969E-2</v>
      </c>
    </row>
    <row r="51" spans="2:11" x14ac:dyDescent="0.25">
      <c r="B51" s="1">
        <v>43160</v>
      </c>
      <c r="C51" s="12">
        <v>2.8399999999999998E-2</v>
      </c>
      <c r="D51" s="12">
        <v>2.0799999999999999E-2</v>
      </c>
      <c r="E51" s="12">
        <f t="shared" si="1"/>
        <v>7.5999999999999991E-3</v>
      </c>
      <c r="F51" s="14">
        <f t="shared" si="2"/>
        <v>1</v>
      </c>
      <c r="G51" s="12">
        <f>AVERAGE(H40:H51)</f>
        <v>2.9014496084030952E-3</v>
      </c>
      <c r="H51" s="12">
        <f t="shared" si="0"/>
        <v>-3.7702265472783748E-2</v>
      </c>
      <c r="I51" s="16">
        <v>24103.11</v>
      </c>
      <c r="J51" s="12">
        <f t="shared" si="3"/>
        <v>4.8915338093811263E-4</v>
      </c>
      <c r="K51" s="12">
        <f t="shared" si="4"/>
        <v>4.8915338093811263E-4</v>
      </c>
    </row>
    <row r="52" spans="2:11" x14ac:dyDescent="0.25">
      <c r="B52" s="1">
        <v>43132</v>
      </c>
      <c r="C52" s="12">
        <v>2.86E-2</v>
      </c>
      <c r="D52" s="12">
        <v>1.78E-2</v>
      </c>
      <c r="E52" s="12">
        <f t="shared" si="1"/>
        <v>1.0800000000000001E-2</v>
      </c>
      <c r="F52" s="14">
        <f t="shared" si="2"/>
        <v>1</v>
      </c>
      <c r="G52" s="12">
        <f>AVERAGE(H41:H52)</f>
        <v>-3.7469365414939241E-3</v>
      </c>
      <c r="H52" s="12">
        <f t="shared" si="0"/>
        <v>-4.378271999213329E-2</v>
      </c>
      <c r="I52" s="16">
        <v>25029.200000000001</v>
      </c>
      <c r="J52" s="12">
        <f t="shared" si="3"/>
        <v>3.5997913806630949E-2</v>
      </c>
      <c r="K52" s="12">
        <f t="shared" si="4"/>
        <v>3.5997913806630949E-2</v>
      </c>
    </row>
    <row r="53" spans="2:11" x14ac:dyDescent="0.25">
      <c r="B53" s="1">
        <v>43101</v>
      </c>
      <c r="C53" s="12">
        <v>2.58E-2</v>
      </c>
      <c r="D53" s="12">
        <v>1.6299999999999999E-2</v>
      </c>
      <c r="E53" s="12">
        <f t="shared" si="1"/>
        <v>9.5000000000000015E-3</v>
      </c>
      <c r="F53" s="14">
        <f t="shared" si="2"/>
        <v>1</v>
      </c>
      <c r="G53" s="12">
        <f>AVERAGE(H42:H53)</f>
        <v>-4.8291559402863123E-3</v>
      </c>
      <c r="H53" s="12">
        <f t="shared" si="0"/>
        <v>5.6244784585394239E-2</v>
      </c>
      <c r="I53" s="16">
        <v>26149.39</v>
      </c>
      <c r="J53" s="12">
        <f t="shared" si="3"/>
        <v>6.9231417370902895E-2</v>
      </c>
      <c r="K53" s="12">
        <f t="shared" si="4"/>
        <v>6.9231417370902895E-2</v>
      </c>
    </row>
    <row r="54" spans="2:11" x14ac:dyDescent="0.25">
      <c r="B54" s="1">
        <v>43070</v>
      </c>
      <c r="C54" s="12">
        <v>2.4E-2</v>
      </c>
      <c r="D54" s="12">
        <v>1.54E-2</v>
      </c>
      <c r="E54" s="12">
        <f t="shared" si="1"/>
        <v>8.6E-3</v>
      </c>
      <c r="F54" s="14">
        <f t="shared" si="2"/>
        <v>1</v>
      </c>
      <c r="G54" s="12">
        <f>AVERAGE(H43:H54)</f>
        <v>4.2373090670052597E-3</v>
      </c>
      <c r="H54" s="12">
        <f t="shared" si="0"/>
        <v>1.8243236283689734E-2</v>
      </c>
      <c r="I54" s="16">
        <v>24719.22</v>
      </c>
      <c r="J54" s="12">
        <f t="shared" si="3"/>
        <v>-9.055434380380914E-2</v>
      </c>
      <c r="K54" s="12">
        <f t="shared" si="4"/>
        <v>-9.055434380380914E-2</v>
      </c>
    </row>
    <row r="55" spans="2:11" x14ac:dyDescent="0.25">
      <c r="B55" s="1">
        <v>43040</v>
      </c>
      <c r="C55" s="12">
        <v>2.35E-2</v>
      </c>
      <c r="D55" s="12">
        <v>1.32E-2</v>
      </c>
      <c r="E55" s="12">
        <f t="shared" si="1"/>
        <v>1.03E-2</v>
      </c>
      <c r="F55" s="14">
        <f t="shared" si="2"/>
        <v>1</v>
      </c>
      <c r="G55" s="12">
        <f>AVERAGE(H44:H55)</f>
        <v>5.977719840334593E-3</v>
      </c>
      <c r="H55" s="12">
        <f t="shared" si="0"/>
        <v>3.757494294946042E-2</v>
      </c>
      <c r="I55" s="16">
        <v>24272.35</v>
      </c>
      <c r="J55" s="12">
        <f t="shared" si="3"/>
        <v>1.6690013669508431E-2</v>
      </c>
      <c r="K55" s="12">
        <f t="shared" si="4"/>
        <v>1.6690013669508431E-2</v>
      </c>
    </row>
    <row r="56" spans="2:11" x14ac:dyDescent="0.25">
      <c r="B56" s="1">
        <v>43009</v>
      </c>
      <c r="C56" s="12">
        <v>2.3599999999999999E-2</v>
      </c>
      <c r="D56" s="12">
        <v>1.26E-2</v>
      </c>
      <c r="E56" s="12">
        <f t="shared" si="1"/>
        <v>1.0999999999999999E-2</v>
      </c>
      <c r="F56" s="14">
        <f t="shared" si="2"/>
        <v>1</v>
      </c>
      <c r="G56" s="12">
        <f>AVERAGE(H45:H56)</f>
        <v>1.3856843455337923E-2</v>
      </c>
      <c r="H56" s="12">
        <f t="shared" si="0"/>
        <v>4.2474734269924222E-2</v>
      </c>
      <c r="I56" s="16">
        <v>23377.24</v>
      </c>
      <c r="J56" s="12">
        <f t="shared" si="3"/>
        <v>-5.2074749110115739E-2</v>
      </c>
      <c r="K56" s="12">
        <f t="shared" si="4"/>
        <v>-5.2074749110115739E-2</v>
      </c>
    </row>
    <row r="57" spans="2:11" x14ac:dyDescent="0.25">
      <c r="B57" s="1">
        <v>42979</v>
      </c>
      <c r="C57" s="12">
        <v>2.2000000000000002E-2</v>
      </c>
      <c r="D57" s="12">
        <v>1.2500000000000001E-2</v>
      </c>
      <c r="E57" s="12">
        <f t="shared" si="1"/>
        <v>9.5000000000000015E-3</v>
      </c>
      <c r="F57" s="14">
        <f t="shared" si="2"/>
        <v>1</v>
      </c>
      <c r="G57" s="12">
        <f>AVERAGE(H46:H57)</f>
        <v>1.4005164121090818E-2</v>
      </c>
      <c r="H57" s="12">
        <f t="shared" si="0"/>
        <v>2.0607589780387341E-2</v>
      </c>
      <c r="I57" s="16">
        <v>22405.09</v>
      </c>
      <c r="J57" s="12">
        <f t="shared" si="3"/>
        <v>1.882774179135259E-2</v>
      </c>
      <c r="K57" s="12">
        <f t="shared" si="4"/>
        <v>1.882774179135259E-2</v>
      </c>
    </row>
    <row r="58" spans="2:11" x14ac:dyDescent="0.25">
      <c r="B58" s="1">
        <v>42948</v>
      </c>
      <c r="C58" s="12">
        <v>2.2099999999999998E-2</v>
      </c>
      <c r="D58" s="12">
        <v>1.2500000000000001E-2</v>
      </c>
      <c r="E58" s="12">
        <f t="shared" si="1"/>
        <v>9.5999999999999974E-3</v>
      </c>
      <c r="F58" s="14">
        <f t="shared" si="2"/>
        <v>1</v>
      </c>
      <c r="G58" s="12">
        <f>AVERAGE(H47:H58)</f>
        <v>1.2438829302466823E-2</v>
      </c>
      <c r="H58" s="12">
        <f t="shared" si="0"/>
        <v>2.5995002687725379E-3</v>
      </c>
      <c r="I58" s="16">
        <v>21948.1</v>
      </c>
      <c r="J58" s="12">
        <f t="shared" si="3"/>
        <v>2.1395518092260511E-2</v>
      </c>
      <c r="K58" s="12">
        <f t="shared" si="4"/>
        <v>2.1395518092260511E-2</v>
      </c>
    </row>
    <row r="59" spans="2:11" x14ac:dyDescent="0.25">
      <c r="B59" s="1">
        <v>42917</v>
      </c>
      <c r="C59" s="12">
        <v>2.3199999999999998E-2</v>
      </c>
      <c r="D59" s="12">
        <v>1.2199999999999999E-2</v>
      </c>
      <c r="E59" s="12">
        <f t="shared" si="1"/>
        <v>1.0999999999999999E-2</v>
      </c>
      <c r="F59" s="14">
        <f t="shared" si="2"/>
        <v>1</v>
      </c>
      <c r="G59" s="12">
        <f>AVERAGE(H48:H59)</f>
        <v>1.0688725429384599E-2</v>
      </c>
      <c r="H59" s="12">
        <f t="shared" si="0"/>
        <v>2.50466658276874E-2</v>
      </c>
      <c r="I59" s="16">
        <v>21891.119999999999</v>
      </c>
      <c r="J59" s="12">
        <f t="shared" si="3"/>
        <v>4.6047912304674109E-2</v>
      </c>
      <c r="K59" s="12">
        <f t="shared" si="4"/>
        <v>4.6047912304674109E-2</v>
      </c>
    </row>
    <row r="60" spans="2:11" x14ac:dyDescent="0.25">
      <c r="B60" s="1">
        <v>42887</v>
      </c>
      <c r="C60" s="12">
        <v>2.1899999999999999E-2</v>
      </c>
      <c r="D60" s="12">
        <v>1.1599999999999999E-2</v>
      </c>
      <c r="E60" s="12">
        <f t="shared" si="1"/>
        <v>1.03E-2</v>
      </c>
      <c r="F60" s="14">
        <f t="shared" si="2"/>
        <v>1</v>
      </c>
      <c r="G60" s="12">
        <f>AVERAGE(H49:H60)</f>
        <v>1.2524820360398139E-2</v>
      </c>
      <c r="H60" s="12">
        <f t="shared" si="0"/>
        <v>1.6100151637841349E-2</v>
      </c>
      <c r="I60" s="16">
        <v>21349.63</v>
      </c>
      <c r="J60" s="12">
        <f t="shared" si="3"/>
        <v>-5.9329875343211817E-3</v>
      </c>
      <c r="K60" s="12">
        <f t="shared" si="4"/>
        <v>-5.9329875343211817E-3</v>
      </c>
    </row>
    <row r="61" spans="2:11" x14ac:dyDescent="0.25">
      <c r="B61" s="1">
        <v>42856</v>
      </c>
      <c r="C61" s="12">
        <v>2.3E-2</v>
      </c>
      <c r="D61" s="12">
        <v>1.0500000000000001E-2</v>
      </c>
      <c r="E61" s="12">
        <f t="shared" si="1"/>
        <v>1.2499999999999999E-2</v>
      </c>
      <c r="F61" s="14">
        <f t="shared" si="2"/>
        <v>1</v>
      </c>
      <c r="G61" s="12">
        <f>AVERAGE(H50:H61)</f>
        <v>1.1928598742984504E-2</v>
      </c>
      <c r="H61" s="12">
        <f t="shared" si="0"/>
        <v>3.2486972291846882E-3</v>
      </c>
      <c r="I61" s="16">
        <v>21008.65</v>
      </c>
      <c r="J61" s="12">
        <f t="shared" si="3"/>
        <v>1.0403356638148346E-2</v>
      </c>
      <c r="K61" s="12">
        <f t="shared" si="4"/>
        <v>1.0403356638148346E-2</v>
      </c>
    </row>
    <row r="62" spans="2:11" x14ac:dyDescent="0.25">
      <c r="B62" s="1">
        <v>42826</v>
      </c>
      <c r="C62" s="12">
        <v>2.3E-2</v>
      </c>
      <c r="D62" s="12">
        <v>1.03E-2</v>
      </c>
      <c r="E62" s="12">
        <f t="shared" si="1"/>
        <v>1.2699999999999999E-2</v>
      </c>
      <c r="F62" s="14">
        <f t="shared" si="2"/>
        <v>1</v>
      </c>
      <c r="G62" s="12">
        <f>AVERAGE(H51:H62)</f>
        <v>1.2832130794918207E-2</v>
      </c>
      <c r="H62" s="12">
        <f t="shared" si="0"/>
        <v>1.3330252171593572E-2</v>
      </c>
      <c r="I62" s="16">
        <v>20940.509999999998</v>
      </c>
      <c r="J62" s="12">
        <f t="shared" si="3"/>
        <v>2.4878675483891253E-3</v>
      </c>
      <c r="K62" s="12">
        <f t="shared" si="4"/>
        <v>2.4878675483891253E-3</v>
      </c>
    </row>
    <row r="63" spans="2:11" x14ac:dyDescent="0.25">
      <c r="B63" s="1">
        <v>42795</v>
      </c>
      <c r="C63" s="12">
        <v>2.4799999999999999E-2</v>
      </c>
      <c r="D63" s="12">
        <v>9.7999999999999997E-3</v>
      </c>
      <c r="E63" s="12">
        <f t="shared" si="1"/>
        <v>1.4999999999999999E-2</v>
      </c>
      <c r="F63" s="14">
        <f t="shared" si="2"/>
        <v>1</v>
      </c>
      <c r="G63" s="12">
        <f>AVERAGE(H52:H63)</f>
        <v>1.5375155676394596E-2</v>
      </c>
      <c r="H63" s="12">
        <f t="shared" si="0"/>
        <v>-7.1859668950670337E-3</v>
      </c>
      <c r="I63" s="16">
        <v>20663.22</v>
      </c>
      <c r="J63" s="12">
        <f t="shared" si="3"/>
        <v>-3.7702265472783748E-2</v>
      </c>
      <c r="K63" s="12">
        <f t="shared" si="4"/>
        <v>-3.7702265472783748E-2</v>
      </c>
    </row>
    <row r="64" spans="2:11" x14ac:dyDescent="0.25">
      <c r="B64" s="1">
        <v>42767</v>
      </c>
      <c r="C64" s="12">
        <v>2.4199999999999999E-2</v>
      </c>
      <c r="D64" s="12">
        <v>8.6999999999999994E-3</v>
      </c>
      <c r="E64" s="12">
        <f t="shared" si="1"/>
        <v>1.55E-2</v>
      </c>
      <c r="F64" s="14">
        <f t="shared" si="2"/>
        <v>1</v>
      </c>
      <c r="G64" s="12">
        <f>AVERAGE(H53:H64)</f>
        <v>2.2909357022825066E-2</v>
      </c>
      <c r="H64" s="12">
        <f t="shared" si="0"/>
        <v>4.6627696165032338E-2</v>
      </c>
      <c r="I64" s="16">
        <v>20812.240000000002</v>
      </c>
      <c r="J64" s="12">
        <f t="shared" si="3"/>
        <v>-4.378271999213329E-2</v>
      </c>
      <c r="K64" s="12">
        <f t="shared" si="4"/>
        <v>-4.378271999213329E-2</v>
      </c>
    </row>
    <row r="65" spans="2:11" x14ac:dyDescent="0.25">
      <c r="B65" s="1">
        <v>42736</v>
      </c>
      <c r="C65" s="12">
        <v>2.4300000000000002E-2</v>
      </c>
      <c r="D65" s="12">
        <v>9.0000000000000011E-3</v>
      </c>
      <c r="E65" s="12">
        <f t="shared" si="1"/>
        <v>1.5300000000000001E-2</v>
      </c>
      <c r="F65" s="14">
        <f t="shared" si="2"/>
        <v>1</v>
      </c>
      <c r="G65" s="12">
        <f>AVERAGE(H54:H65)</f>
        <v>1.8649151340189411E-2</v>
      </c>
      <c r="H65" s="12">
        <f t="shared" si="0"/>
        <v>5.1223163937663624E-3</v>
      </c>
      <c r="I65" s="16">
        <v>19864.09</v>
      </c>
      <c r="J65" s="12">
        <f t="shared" si="3"/>
        <v>5.6244784585394239E-2</v>
      </c>
      <c r="K65" s="12">
        <f t="shared" si="4"/>
        <v>5.6244784585394239E-2</v>
      </c>
    </row>
    <row r="66" spans="2:11" x14ac:dyDescent="0.25">
      <c r="B66" s="1">
        <v>42705</v>
      </c>
      <c r="C66" s="12">
        <v>2.4900000000000002E-2</v>
      </c>
      <c r="D66" s="12">
        <v>8.6999999999999994E-3</v>
      </c>
      <c r="E66" s="12">
        <f t="shared" si="1"/>
        <v>1.6200000000000003E-2</v>
      </c>
      <c r="F66" s="14">
        <f t="shared" si="2"/>
        <v>1</v>
      </c>
      <c r="G66" s="12">
        <f>AVERAGE(H55:H66)</f>
        <v>1.9867976151656891E-2</v>
      </c>
      <c r="H66" s="12">
        <f t="shared" si="0"/>
        <v>3.2869134021299491E-2</v>
      </c>
      <c r="I66" s="16">
        <v>19762.599999999999</v>
      </c>
      <c r="J66" s="12">
        <f t="shared" si="3"/>
        <v>1.8243236283689734E-2</v>
      </c>
      <c r="K66" s="12">
        <f t="shared" si="4"/>
        <v>1.8243236283689734E-2</v>
      </c>
    </row>
    <row r="67" spans="2:11" x14ac:dyDescent="0.25">
      <c r="B67" s="1">
        <v>42675</v>
      </c>
      <c r="C67" s="12">
        <v>2.1400000000000002E-2</v>
      </c>
      <c r="D67" s="12">
        <v>7.0999999999999995E-3</v>
      </c>
      <c r="E67" s="12">
        <f t="shared" si="1"/>
        <v>1.4300000000000004E-2</v>
      </c>
      <c r="F67" s="14">
        <f t="shared" si="2"/>
        <v>1</v>
      </c>
      <c r="G67" s="12">
        <f>AVERAGE(H56:H67)</f>
        <v>2.1125838069637526E-2</v>
      </c>
      <c r="H67" s="12">
        <f t="shared" ref="H67:H130" si="5">IF(AND(NOT(ISBLANK(I67)),NOT(ISBLANK(I68))),LN(I67/I68),"-")</f>
        <v>5.2669285965228026E-2</v>
      </c>
      <c r="I67" s="16">
        <v>19123.580000000002</v>
      </c>
      <c r="J67" s="12">
        <f t="shared" si="3"/>
        <v>3.757494294946042E-2</v>
      </c>
      <c r="K67" s="12">
        <f t="shared" si="4"/>
        <v>3.757494294946042E-2</v>
      </c>
    </row>
    <row r="68" spans="2:11" x14ac:dyDescent="0.25">
      <c r="B68" s="1">
        <v>42644</v>
      </c>
      <c r="C68" s="12">
        <v>1.7600000000000001E-2</v>
      </c>
      <c r="D68" s="12">
        <v>7.1999999999999998E-3</v>
      </c>
      <c r="E68" s="12">
        <f t="shared" ref="E68:E131" si="6">C68-D68</f>
        <v>1.0400000000000001E-2</v>
      </c>
      <c r="F68" s="14">
        <f t="shared" si="2"/>
        <v>1</v>
      </c>
      <c r="G68" s="12">
        <f>AVERAGE(H57:H68)</f>
        <v>1.6828487441091243E-2</v>
      </c>
      <c r="H68" s="12">
        <f t="shared" si="5"/>
        <v>-9.0934732726311619E-3</v>
      </c>
      <c r="I68" s="16">
        <v>18142.419999999998</v>
      </c>
      <c r="J68" s="12">
        <f t="shared" si="3"/>
        <v>4.2474734269924222E-2</v>
      </c>
      <c r="K68" s="12">
        <f t="shared" si="4"/>
        <v>4.2474734269924222E-2</v>
      </c>
    </row>
    <row r="69" spans="2:11" x14ac:dyDescent="0.25">
      <c r="B69" s="1">
        <v>42614</v>
      </c>
      <c r="C69" s="12">
        <v>1.6299999999999999E-2</v>
      </c>
      <c r="D69" s="12">
        <v>7.4999999999999997E-3</v>
      </c>
      <c r="E69" s="12">
        <f t="shared" si="6"/>
        <v>8.7999999999999988E-3</v>
      </c>
      <c r="F69" s="14">
        <f t="shared" ref="F69:F132" si="7">IF(E69&lt;0,-1,1)</f>
        <v>1</v>
      </c>
      <c r="G69" s="12">
        <f>AVERAGE(H58:H69)</f>
        <v>1.4690173820990429E-2</v>
      </c>
      <c r="H69" s="12">
        <f t="shared" si="5"/>
        <v>-5.0521736608224186E-3</v>
      </c>
      <c r="I69" s="16">
        <v>18308.150000000001</v>
      </c>
      <c r="J69" s="12">
        <f t="shared" si="3"/>
        <v>2.0607589780387341E-2</v>
      </c>
      <c r="K69" s="12">
        <f t="shared" si="4"/>
        <v>2.0607589780387341E-2</v>
      </c>
    </row>
    <row r="70" spans="2:11" x14ac:dyDescent="0.25">
      <c r="B70" s="1">
        <v>42583</v>
      </c>
      <c r="C70" s="12">
        <v>1.5600000000000001E-2</v>
      </c>
      <c r="D70" s="12">
        <v>7.3000000000000001E-3</v>
      </c>
      <c r="E70" s="12">
        <f t="shared" si="6"/>
        <v>8.3000000000000018E-3</v>
      </c>
      <c r="F70" s="14">
        <f t="shared" si="7"/>
        <v>1</v>
      </c>
      <c r="G70" s="12">
        <f>AVERAGE(H59:H70)</f>
        <v>1.4331647489944538E-2</v>
      </c>
      <c r="H70" s="12">
        <f t="shared" si="5"/>
        <v>-1.7028157037781691E-3</v>
      </c>
      <c r="I70" s="16">
        <v>18400.88</v>
      </c>
      <c r="J70" s="12">
        <f t="shared" si="3"/>
        <v>2.5995002687725379E-3</v>
      </c>
      <c r="K70" s="12">
        <f t="shared" si="4"/>
        <v>2.5995002687725379E-3</v>
      </c>
    </row>
    <row r="71" spans="2:11" x14ac:dyDescent="0.25">
      <c r="B71" s="1">
        <v>42552</v>
      </c>
      <c r="C71" s="12">
        <v>1.4999999999999999E-2</v>
      </c>
      <c r="D71" s="12">
        <v>6.1999999999999998E-3</v>
      </c>
      <c r="E71" s="12">
        <f t="shared" si="6"/>
        <v>8.7999999999999988E-3</v>
      </c>
      <c r="F71" s="14">
        <f t="shared" si="7"/>
        <v>1</v>
      </c>
      <c r="G71" s="12">
        <f>AVERAGE(H60:H71)</f>
        <v>1.4546639951774082E-2</v>
      </c>
      <c r="H71" s="12">
        <f t="shared" si="5"/>
        <v>2.7626575369641901E-2</v>
      </c>
      <c r="I71" s="16">
        <v>18432.240000000002</v>
      </c>
      <c r="J71" s="12">
        <f t="shared" si="3"/>
        <v>2.50466658276874E-2</v>
      </c>
      <c r="K71" s="12">
        <f t="shared" si="4"/>
        <v>2.50466658276874E-2</v>
      </c>
    </row>
    <row r="72" spans="2:11" x14ac:dyDescent="0.25">
      <c r="B72" s="1">
        <v>42522</v>
      </c>
      <c r="C72" s="12">
        <v>1.6399999999999998E-2</v>
      </c>
      <c r="D72" s="12">
        <v>5.5000000000000005E-3</v>
      </c>
      <c r="E72" s="12">
        <f t="shared" si="6"/>
        <v>1.0899999999999996E-2</v>
      </c>
      <c r="F72" s="14">
        <f t="shared" si="7"/>
        <v>1</v>
      </c>
      <c r="G72" s="12">
        <f>AVERAGE(H61:H72)</f>
        <v>1.387126334821967E-2</v>
      </c>
      <c r="H72" s="12">
        <f t="shared" si="5"/>
        <v>7.9956323951884609E-3</v>
      </c>
      <c r="I72" s="16">
        <v>17929.990000000002</v>
      </c>
      <c r="J72" s="12">
        <f t="shared" si="3"/>
        <v>1.6100151637841349E-2</v>
      </c>
      <c r="K72" s="12">
        <f t="shared" si="4"/>
        <v>1.6100151637841349E-2</v>
      </c>
    </row>
    <row r="73" spans="2:11" x14ac:dyDescent="0.25">
      <c r="B73" s="1">
        <v>42491</v>
      </c>
      <c r="C73" s="12">
        <v>1.8100000000000002E-2</v>
      </c>
      <c r="D73" s="12">
        <v>5.6999999999999993E-3</v>
      </c>
      <c r="E73" s="12">
        <f t="shared" si="6"/>
        <v>1.2400000000000001E-2</v>
      </c>
      <c r="F73" s="14">
        <f t="shared" si="7"/>
        <v>1</v>
      </c>
      <c r="G73" s="12">
        <f>AVERAGE(H62:H73)</f>
        <v>1.3664091636628517E-2</v>
      </c>
      <c r="H73" s="12">
        <f t="shared" si="5"/>
        <v>7.6263669009087021E-4</v>
      </c>
      <c r="I73" s="16">
        <v>17787.2</v>
      </c>
      <c r="J73" s="12">
        <f t="shared" si="3"/>
        <v>3.2486972291846882E-3</v>
      </c>
      <c r="K73" s="12">
        <f t="shared" si="4"/>
        <v>3.2486972291846882E-3</v>
      </c>
    </row>
    <row r="74" spans="2:11" x14ac:dyDescent="0.25">
      <c r="B74" s="1">
        <v>42461</v>
      </c>
      <c r="C74" s="12">
        <v>1.8100000000000002E-2</v>
      </c>
      <c r="D74" s="12">
        <v>5.5000000000000005E-3</v>
      </c>
      <c r="E74" s="12">
        <f t="shared" si="6"/>
        <v>1.26E-2</v>
      </c>
      <c r="F74" s="14">
        <f t="shared" si="7"/>
        <v>1</v>
      </c>
      <c r="G74" s="12">
        <f>AVERAGE(H63:H74)</f>
        <v>1.2969449714337703E-2</v>
      </c>
      <c r="H74" s="12">
        <f t="shared" si="5"/>
        <v>4.9945491041038081E-3</v>
      </c>
      <c r="I74" s="16">
        <v>17773.64</v>
      </c>
      <c r="J74" s="12">
        <f t="shared" si="3"/>
        <v>1.3330252171593572E-2</v>
      </c>
      <c r="K74" s="12">
        <f t="shared" si="4"/>
        <v>1.3330252171593572E-2</v>
      </c>
    </row>
    <row r="75" spans="2:11" x14ac:dyDescent="0.25">
      <c r="B75" s="1">
        <v>42430</v>
      </c>
      <c r="C75" s="12">
        <v>1.89E-2</v>
      </c>
      <c r="D75" s="12">
        <v>5.5000000000000005E-3</v>
      </c>
      <c r="E75" s="12">
        <f t="shared" si="6"/>
        <v>1.3399999999999999E-2</v>
      </c>
      <c r="F75" s="14">
        <f t="shared" si="7"/>
        <v>1</v>
      </c>
      <c r="G75" s="12">
        <f>AVERAGE(H64:H75)</f>
        <v>1.9265116160876668E-2</v>
      </c>
      <c r="H75" s="12">
        <f t="shared" si="5"/>
        <v>6.8362030463400517E-2</v>
      </c>
      <c r="I75" s="16">
        <v>17685.09</v>
      </c>
      <c r="J75" s="12">
        <f t="shared" si="3"/>
        <v>-7.1859668950670337E-3</v>
      </c>
      <c r="K75" s="12">
        <f t="shared" si="4"/>
        <v>-7.1859668950670337E-3</v>
      </c>
    </row>
    <row r="76" spans="2:11" x14ac:dyDescent="0.25">
      <c r="B76" s="1">
        <v>42401</v>
      </c>
      <c r="C76" s="12">
        <v>1.78E-2</v>
      </c>
      <c r="D76" s="12">
        <v>5.4000000000000003E-3</v>
      </c>
      <c r="E76" s="12">
        <f t="shared" si="6"/>
        <v>1.24E-2</v>
      </c>
      <c r="F76" s="14">
        <f t="shared" si="7"/>
        <v>1</v>
      </c>
      <c r="G76" s="12">
        <f>AVERAGE(H65:H76)</f>
        <v>1.5633142577811218E-2</v>
      </c>
      <c r="H76" s="12">
        <f t="shared" si="5"/>
        <v>3.044013168246938E-3</v>
      </c>
      <c r="I76" s="16">
        <v>16516.5</v>
      </c>
      <c r="J76" s="12">
        <f t="shared" si="3"/>
        <v>4.6627696165032338E-2</v>
      </c>
      <c r="K76" s="12">
        <f t="shared" si="4"/>
        <v>4.6627696165032338E-2</v>
      </c>
    </row>
    <row r="77" spans="2:11" x14ac:dyDescent="0.25">
      <c r="B77" s="1">
        <v>42370</v>
      </c>
      <c r="C77" s="12">
        <v>2.0899999999999998E-2</v>
      </c>
      <c r="D77" s="12">
        <v>5.6999999999999993E-3</v>
      </c>
      <c r="E77" s="12">
        <f t="shared" si="6"/>
        <v>1.5199999999999998E-2</v>
      </c>
      <c r="F77" s="14">
        <f t="shared" si="7"/>
        <v>1</v>
      </c>
      <c r="G77" s="12">
        <f>AVERAGE(H66:H77)</f>
        <v>1.0490298691829894E-2</v>
      </c>
      <c r="H77" s="12">
        <f t="shared" si="5"/>
        <v>-5.6591810238009535E-2</v>
      </c>
      <c r="I77" s="16">
        <v>16466.3</v>
      </c>
      <c r="J77" s="12">
        <f t="shared" si="3"/>
        <v>5.1223163937663624E-3</v>
      </c>
      <c r="K77" s="12">
        <f t="shared" si="4"/>
        <v>5.1223163937663624E-3</v>
      </c>
    </row>
    <row r="78" spans="2:11" x14ac:dyDescent="0.25">
      <c r="B78" s="1">
        <v>42339</v>
      </c>
      <c r="C78" s="12">
        <v>2.2400000000000003E-2</v>
      </c>
      <c r="D78" s="12">
        <v>5.4000000000000003E-3</v>
      </c>
      <c r="E78" s="12">
        <f t="shared" si="6"/>
        <v>1.7000000000000001E-2</v>
      </c>
      <c r="F78" s="14">
        <f t="shared" si="7"/>
        <v>1</v>
      </c>
      <c r="G78" s="12">
        <f>AVERAGE(H67:H78)</f>
        <v>6.3527248413318936E-3</v>
      </c>
      <c r="H78" s="12">
        <f t="shared" si="5"/>
        <v>-1.6781752184676504E-2</v>
      </c>
      <c r="I78" s="16">
        <v>17425.03</v>
      </c>
      <c r="J78" s="12">
        <f t="shared" si="3"/>
        <v>3.2869134021299491E-2</v>
      </c>
      <c r="K78" s="12">
        <f t="shared" si="4"/>
        <v>3.2869134021299491E-2</v>
      </c>
    </row>
    <row r="79" spans="2:11" x14ac:dyDescent="0.25">
      <c r="B79" s="1">
        <v>42309</v>
      </c>
      <c r="C79" s="12">
        <v>2.2599999999999999E-2</v>
      </c>
      <c r="D79" s="12">
        <v>3.0000000000000001E-3</v>
      </c>
      <c r="E79" s="12">
        <f t="shared" si="6"/>
        <v>1.9599999999999999E-2</v>
      </c>
      <c r="F79" s="14">
        <f t="shared" si="7"/>
        <v>1</v>
      </c>
      <c r="G79" s="12">
        <f>AVERAGE(H68:H79)</f>
        <v>2.2291845446569952E-3</v>
      </c>
      <c r="H79" s="12">
        <f t="shared" si="5"/>
        <v>3.1868024051292213E-3</v>
      </c>
      <c r="I79" s="16">
        <v>17719.919999999998</v>
      </c>
      <c r="J79" s="12">
        <f t="shared" ref="J79:J142" si="8">H67</f>
        <v>5.2669285965228026E-2</v>
      </c>
      <c r="K79" s="12">
        <f t="shared" ref="K79:K142" si="9">F79*J79</f>
        <v>5.2669285965228026E-2</v>
      </c>
    </row>
    <row r="80" spans="2:11" x14ac:dyDescent="0.25">
      <c r="B80" s="1">
        <v>42278</v>
      </c>
      <c r="C80" s="12">
        <v>2.07E-2</v>
      </c>
      <c r="D80" s="12">
        <v>2.5000000000000001E-3</v>
      </c>
      <c r="E80" s="12">
        <f t="shared" si="6"/>
        <v>1.8200000000000001E-2</v>
      </c>
      <c r="F80" s="14">
        <f t="shared" si="7"/>
        <v>1</v>
      </c>
      <c r="G80" s="12">
        <f>AVERAGE(H69:H80)</f>
        <v>9.7600249332948971E-3</v>
      </c>
      <c r="H80" s="12">
        <f t="shared" si="5"/>
        <v>8.127661139102367E-2</v>
      </c>
      <c r="I80" s="16">
        <v>17663.54</v>
      </c>
      <c r="J80" s="12">
        <f t="shared" si="8"/>
        <v>-9.0934732726311619E-3</v>
      </c>
      <c r="K80" s="12">
        <f t="shared" si="9"/>
        <v>-9.0934732726311619E-3</v>
      </c>
    </row>
    <row r="81" spans="2:11" x14ac:dyDescent="0.25">
      <c r="B81" s="1">
        <v>42248</v>
      </c>
      <c r="C81" s="12">
        <v>2.1700000000000001E-2</v>
      </c>
      <c r="D81" s="12">
        <v>2.7000000000000001E-3</v>
      </c>
      <c r="E81" s="12">
        <f t="shared" si="6"/>
        <v>1.9E-2</v>
      </c>
      <c r="F81" s="14">
        <f t="shared" si="7"/>
        <v>1</v>
      </c>
      <c r="G81" s="12">
        <f>AVERAGE(H70:H81)</f>
        <v>8.9450635067487103E-3</v>
      </c>
      <c r="H81" s="12">
        <f t="shared" si="5"/>
        <v>-1.4831710779376676E-2</v>
      </c>
      <c r="I81" s="16">
        <v>16284.7</v>
      </c>
      <c r="J81" s="12">
        <f t="shared" si="8"/>
        <v>-5.0521736608224186E-3</v>
      </c>
      <c r="K81" s="12">
        <f t="shared" si="9"/>
        <v>-5.0521736608224186E-3</v>
      </c>
    </row>
    <row r="82" spans="2:11" x14ac:dyDescent="0.25">
      <c r="B82" s="1">
        <v>42217</v>
      </c>
      <c r="C82" s="12">
        <v>2.1700000000000001E-2</v>
      </c>
      <c r="D82" s="12">
        <v>2.5999999999999999E-3</v>
      </c>
      <c r="E82" s="12">
        <f t="shared" si="6"/>
        <v>1.9099999999999999E-2</v>
      </c>
      <c r="F82" s="14">
        <f t="shared" si="7"/>
        <v>1</v>
      </c>
      <c r="G82" s="12">
        <f>AVERAGE(H71:H82)</f>
        <v>3.4258092664512705E-3</v>
      </c>
      <c r="H82" s="12">
        <f t="shared" si="5"/>
        <v>-6.7933866587347444E-2</v>
      </c>
      <c r="I82" s="16">
        <v>16528.03</v>
      </c>
      <c r="J82" s="12">
        <f t="shared" si="8"/>
        <v>-1.7028157037781691E-3</v>
      </c>
      <c r="K82" s="12">
        <f t="shared" si="9"/>
        <v>-1.7028157037781691E-3</v>
      </c>
    </row>
    <row r="83" spans="2:11" x14ac:dyDescent="0.25">
      <c r="B83" s="1">
        <v>42186</v>
      </c>
      <c r="C83" s="12">
        <v>2.3199999999999998E-2</v>
      </c>
      <c r="D83" s="12">
        <v>1.9E-3</v>
      </c>
      <c r="E83" s="12">
        <f t="shared" si="6"/>
        <v>2.1299999999999999E-2</v>
      </c>
      <c r="F83" s="14">
        <f t="shared" si="7"/>
        <v>1</v>
      </c>
      <c r="G83" s="12">
        <f>AVERAGE(H72:H83)</f>
        <v>1.455659923221612E-3</v>
      </c>
      <c r="H83" s="12">
        <f t="shared" si="5"/>
        <v>3.9847832508860155E-3</v>
      </c>
      <c r="I83" s="16">
        <v>17689.86</v>
      </c>
      <c r="J83" s="12">
        <f t="shared" si="8"/>
        <v>2.7626575369641901E-2</v>
      </c>
      <c r="K83" s="12">
        <f t="shared" si="9"/>
        <v>2.7626575369641901E-2</v>
      </c>
    </row>
    <row r="84" spans="2:11" x14ac:dyDescent="0.25">
      <c r="B84" s="1">
        <v>42156</v>
      </c>
      <c r="C84" s="12">
        <v>2.3599999999999999E-2</v>
      </c>
      <c r="D84" s="12">
        <v>1.8E-3</v>
      </c>
      <c r="E84" s="12">
        <f t="shared" si="6"/>
        <v>2.18E-2</v>
      </c>
      <c r="F84" s="14">
        <f t="shared" si="7"/>
        <v>1</v>
      </c>
      <c r="G84" s="12">
        <f>AVERAGE(H73:H84)</f>
        <v>-1.0404848149715149E-3</v>
      </c>
      <c r="H84" s="12">
        <f t="shared" si="5"/>
        <v>-2.1958104463129069E-2</v>
      </c>
      <c r="I84" s="16">
        <v>17619.509999999998</v>
      </c>
      <c r="J84" s="12">
        <f t="shared" si="8"/>
        <v>7.9956323951884609E-3</v>
      </c>
      <c r="K84" s="12">
        <f t="shared" si="9"/>
        <v>7.9956323951884609E-3</v>
      </c>
    </row>
    <row r="85" spans="2:11" x14ac:dyDescent="0.25">
      <c r="B85" s="1">
        <v>42125</v>
      </c>
      <c r="C85" s="12">
        <v>2.2000000000000002E-2</v>
      </c>
      <c r="D85" s="12">
        <v>1.5E-3</v>
      </c>
      <c r="E85" s="12">
        <f t="shared" si="6"/>
        <v>2.0500000000000001E-2</v>
      </c>
      <c r="F85" s="14">
        <f t="shared" si="7"/>
        <v>1</v>
      </c>
      <c r="G85" s="12">
        <f>AVERAGE(H74:H85)</f>
        <v>-3.1298449183412707E-4</v>
      </c>
      <c r="H85" s="12">
        <f t="shared" si="5"/>
        <v>9.4926405677395239E-3</v>
      </c>
      <c r="I85" s="16">
        <v>18010.68</v>
      </c>
      <c r="J85" s="12">
        <f t="shared" si="8"/>
        <v>7.6263669009087021E-4</v>
      </c>
      <c r="K85" s="12">
        <f t="shared" si="9"/>
        <v>7.6263669009087021E-4</v>
      </c>
    </row>
    <row r="86" spans="2:11" x14ac:dyDescent="0.25">
      <c r="B86" s="1">
        <v>42095</v>
      </c>
      <c r="C86" s="12">
        <v>1.9400000000000001E-2</v>
      </c>
      <c r="D86" s="12">
        <v>1.2999999999999999E-3</v>
      </c>
      <c r="E86" s="12">
        <f t="shared" si="6"/>
        <v>1.8100000000000002E-2</v>
      </c>
      <c r="F86" s="14">
        <f t="shared" si="7"/>
        <v>1</v>
      </c>
      <c r="G86" s="12">
        <f>AVERAGE(H75:H86)</f>
        <v>-4.2783932054477639E-4</v>
      </c>
      <c r="H86" s="12">
        <f t="shared" si="5"/>
        <v>3.6162911595760184E-3</v>
      </c>
      <c r="I86" s="16">
        <v>17840.52</v>
      </c>
      <c r="J86" s="12">
        <f t="shared" si="8"/>
        <v>4.9945491041038081E-3</v>
      </c>
      <c r="K86" s="12">
        <f t="shared" si="9"/>
        <v>4.9945491041038081E-3</v>
      </c>
    </row>
    <row r="87" spans="2:11" x14ac:dyDescent="0.25">
      <c r="B87" s="1">
        <v>42064</v>
      </c>
      <c r="C87" s="12">
        <v>2.0400000000000001E-2</v>
      </c>
      <c r="D87" s="12">
        <v>1.4000000000000002E-3</v>
      </c>
      <c r="E87" s="12">
        <f t="shared" si="6"/>
        <v>1.9000000000000003E-2</v>
      </c>
      <c r="F87" s="14">
        <f t="shared" si="7"/>
        <v>1</v>
      </c>
      <c r="G87" s="12">
        <f>AVERAGE(H76:H87)</f>
        <v>-7.7797547394697969E-3</v>
      </c>
      <c r="H87" s="12">
        <f t="shared" si="5"/>
        <v>-1.9860954563699709E-2</v>
      </c>
      <c r="I87" s="16">
        <v>17776.12</v>
      </c>
      <c r="J87" s="12">
        <f t="shared" si="8"/>
        <v>6.8362030463400517E-2</v>
      </c>
      <c r="K87" s="12">
        <f t="shared" si="9"/>
        <v>6.8362030463400517E-2</v>
      </c>
    </row>
    <row r="88" spans="2:11" x14ac:dyDescent="0.25">
      <c r="B88" s="1">
        <v>42036</v>
      </c>
      <c r="C88" s="12">
        <v>1.9799999999999998E-2</v>
      </c>
      <c r="D88" s="12">
        <v>1.5E-3</v>
      </c>
      <c r="E88" s="12">
        <f t="shared" si="6"/>
        <v>1.8299999999999997E-2</v>
      </c>
      <c r="F88" s="14">
        <f t="shared" si="7"/>
        <v>1</v>
      </c>
      <c r="G88" s="12">
        <f>AVERAGE(H77:H88)</f>
        <v>-3.4628038274896866E-3</v>
      </c>
      <c r="H88" s="12">
        <f t="shared" si="5"/>
        <v>5.4847424112008263E-2</v>
      </c>
      <c r="I88" s="16">
        <v>18132.7</v>
      </c>
      <c r="J88" s="12">
        <f t="shared" si="8"/>
        <v>3.044013168246938E-3</v>
      </c>
      <c r="K88" s="12">
        <f t="shared" si="9"/>
        <v>3.044013168246938E-3</v>
      </c>
    </row>
    <row r="89" spans="2:11" x14ac:dyDescent="0.25">
      <c r="B89" s="1">
        <v>42005</v>
      </c>
      <c r="C89" s="12">
        <v>1.8799999999999997E-2</v>
      </c>
      <c r="D89" s="12">
        <v>1.6000000000000001E-3</v>
      </c>
      <c r="E89" s="12">
        <f t="shared" si="6"/>
        <v>1.7199999999999997E-2</v>
      </c>
      <c r="F89" s="14">
        <f t="shared" si="7"/>
        <v>1</v>
      </c>
      <c r="G89" s="12">
        <f>AVERAGE(H78:H89)</f>
        <v>-1.8821672695015477E-3</v>
      </c>
      <c r="H89" s="12">
        <f t="shared" si="5"/>
        <v>-3.7624171542151884E-2</v>
      </c>
      <c r="I89" s="16">
        <v>17164.95</v>
      </c>
      <c r="J89" s="12">
        <f t="shared" si="8"/>
        <v>-5.6591810238009535E-2</v>
      </c>
      <c r="K89" s="12">
        <f t="shared" si="9"/>
        <v>-5.6591810238009535E-2</v>
      </c>
    </row>
    <row r="90" spans="2:11" x14ac:dyDescent="0.25">
      <c r="B90" s="1">
        <v>41974</v>
      </c>
      <c r="C90" s="12">
        <v>2.2099999999999998E-2</v>
      </c>
      <c r="D90" s="12">
        <v>1.5E-3</v>
      </c>
      <c r="E90" s="12">
        <f t="shared" si="6"/>
        <v>2.0599999999999997E-2</v>
      </c>
      <c r="F90" s="14">
        <f t="shared" si="7"/>
        <v>1</v>
      </c>
      <c r="G90" s="12">
        <f>AVERAGE(H79:H90)</f>
        <v>-5.0785720579796191E-4</v>
      </c>
      <c r="H90" s="12">
        <f t="shared" si="5"/>
        <v>-2.900314202334837E-4</v>
      </c>
      <c r="I90" s="16">
        <v>17823.07</v>
      </c>
      <c r="J90" s="12">
        <f t="shared" si="8"/>
        <v>-1.6781752184676504E-2</v>
      </c>
      <c r="K90" s="12">
        <f t="shared" si="9"/>
        <v>-1.6781752184676504E-2</v>
      </c>
    </row>
    <row r="91" spans="2:11" x14ac:dyDescent="0.25">
      <c r="B91" s="1">
        <v>41944</v>
      </c>
      <c r="C91" s="12">
        <v>2.3300000000000001E-2</v>
      </c>
      <c r="D91" s="12">
        <v>1.2999999999999999E-3</v>
      </c>
      <c r="E91" s="12">
        <f t="shared" si="6"/>
        <v>2.2000000000000002E-2</v>
      </c>
      <c r="F91" s="14">
        <f t="shared" si="7"/>
        <v>1</v>
      </c>
      <c r="G91" s="12">
        <f>AVERAGE(H80:H91)</f>
        <v>1.2981164939276171E-3</v>
      </c>
      <c r="H91" s="12">
        <f t="shared" si="5"/>
        <v>2.4858486801836176E-2</v>
      </c>
      <c r="I91" s="16">
        <v>17828.240000000002</v>
      </c>
      <c r="J91" s="12">
        <f t="shared" si="8"/>
        <v>3.1868024051292213E-3</v>
      </c>
      <c r="K91" s="12">
        <f t="shared" si="9"/>
        <v>3.1868024051292213E-3</v>
      </c>
    </row>
    <row r="92" spans="2:11" x14ac:dyDescent="0.25">
      <c r="B92" s="1">
        <v>41913</v>
      </c>
      <c r="C92" s="12">
        <v>2.3E-2</v>
      </c>
      <c r="D92" s="12">
        <v>1.1999999999999999E-3</v>
      </c>
      <c r="E92" s="12">
        <f t="shared" si="6"/>
        <v>2.18E-2</v>
      </c>
      <c r="F92" s="14">
        <f t="shared" si="7"/>
        <v>1</v>
      </c>
      <c r="G92" s="12">
        <f>AVERAGE(H81:H92)</f>
        <v>-3.7923065013660789E-3</v>
      </c>
      <c r="H92" s="12">
        <f t="shared" si="5"/>
        <v>2.0191535447499333E-2</v>
      </c>
      <c r="I92" s="16">
        <v>17390.52</v>
      </c>
      <c r="J92" s="12">
        <f t="shared" si="8"/>
        <v>8.127661139102367E-2</v>
      </c>
      <c r="K92" s="12">
        <f t="shared" si="9"/>
        <v>8.127661139102367E-2</v>
      </c>
    </row>
    <row r="93" spans="2:11" x14ac:dyDescent="0.25">
      <c r="B93" s="1">
        <v>41883</v>
      </c>
      <c r="C93" s="12">
        <v>2.53E-2</v>
      </c>
      <c r="D93" s="12">
        <v>1.1999999999999999E-3</v>
      </c>
      <c r="E93" s="12">
        <f t="shared" si="6"/>
        <v>2.41E-2</v>
      </c>
      <c r="F93" s="14">
        <f t="shared" si="7"/>
        <v>1</v>
      </c>
      <c r="G93" s="12">
        <f>AVERAGE(H82:H93)</f>
        <v>-2.8275073873441133E-3</v>
      </c>
      <c r="H93" s="12">
        <f t="shared" si="5"/>
        <v>-3.2541214111130898E-3</v>
      </c>
      <c r="I93" s="16">
        <v>17042.900000000001</v>
      </c>
      <c r="J93" s="12">
        <f t="shared" si="8"/>
        <v>-1.4831710779376676E-2</v>
      </c>
      <c r="K93" s="12">
        <f t="shared" si="9"/>
        <v>-1.4831710779376676E-2</v>
      </c>
    </row>
    <row r="94" spans="2:11" x14ac:dyDescent="0.25">
      <c r="B94" s="1">
        <v>41852</v>
      </c>
      <c r="C94" s="12">
        <v>2.4199999999999999E-2</v>
      </c>
      <c r="D94" s="12">
        <v>1.2999999999999999E-3</v>
      </c>
      <c r="E94" s="12">
        <f t="shared" si="6"/>
        <v>2.29E-2</v>
      </c>
      <c r="F94" s="14">
        <f t="shared" si="7"/>
        <v>1</v>
      </c>
      <c r="G94" s="12">
        <f>AVERAGE(H83:H94)</f>
        <v>5.4835157998244883E-3</v>
      </c>
      <c r="H94" s="12">
        <f t="shared" si="5"/>
        <v>3.1798411658675765E-2</v>
      </c>
      <c r="I94" s="16">
        <v>17098.45</v>
      </c>
      <c r="J94" s="12">
        <f t="shared" si="8"/>
        <v>-6.7933866587347444E-2</v>
      </c>
      <c r="K94" s="12">
        <f t="shared" si="9"/>
        <v>-6.7933866587347444E-2</v>
      </c>
    </row>
    <row r="95" spans="2:11" x14ac:dyDescent="0.25">
      <c r="B95" s="1">
        <v>41821</v>
      </c>
      <c r="C95" s="12">
        <v>2.5399999999999999E-2</v>
      </c>
      <c r="D95" s="12">
        <v>1.2999999999999999E-3</v>
      </c>
      <c r="E95" s="12">
        <f t="shared" si="6"/>
        <v>2.41E-2</v>
      </c>
      <c r="F95" s="14">
        <f t="shared" si="7"/>
        <v>1</v>
      </c>
      <c r="G95" s="12">
        <f>AVERAGE(H84:H95)</f>
        <v>3.8371536018231684E-3</v>
      </c>
      <c r="H95" s="12">
        <f t="shared" si="5"/>
        <v>-1.5771563125129826E-2</v>
      </c>
      <c r="I95" s="16">
        <v>16563.3</v>
      </c>
      <c r="J95" s="12">
        <f t="shared" si="8"/>
        <v>3.9847832508860155E-3</v>
      </c>
      <c r="K95" s="12">
        <f t="shared" si="9"/>
        <v>3.9847832508860155E-3</v>
      </c>
    </row>
    <row r="96" spans="2:11" x14ac:dyDescent="0.25">
      <c r="B96" s="1">
        <v>41791</v>
      </c>
      <c r="C96" s="12">
        <v>2.6000000000000002E-2</v>
      </c>
      <c r="D96" s="12">
        <v>1.1000000000000001E-3</v>
      </c>
      <c r="E96" s="12">
        <f t="shared" si="6"/>
        <v>2.4900000000000002E-2</v>
      </c>
      <c r="F96" s="14">
        <f t="shared" si="7"/>
        <v>1</v>
      </c>
      <c r="G96" s="12">
        <f>AVERAGE(H85:H96)</f>
        <v>6.21071502661142E-3</v>
      </c>
      <c r="H96" s="12">
        <f t="shared" si="5"/>
        <v>6.5246326343299382E-3</v>
      </c>
      <c r="I96" s="16">
        <v>16826.599999999999</v>
      </c>
      <c r="J96" s="12">
        <f t="shared" si="8"/>
        <v>-2.1958104463129069E-2</v>
      </c>
      <c r="K96" s="12">
        <f t="shared" si="9"/>
        <v>-2.1958104463129069E-2</v>
      </c>
    </row>
    <row r="97" spans="2:11" x14ac:dyDescent="0.25">
      <c r="B97" s="1">
        <v>41760</v>
      </c>
      <c r="C97" s="12">
        <v>2.5600000000000001E-2</v>
      </c>
      <c r="D97" s="12">
        <v>1.1000000000000001E-3</v>
      </c>
      <c r="E97" s="12">
        <f t="shared" si="6"/>
        <v>2.4500000000000001E-2</v>
      </c>
      <c r="F97" s="14">
        <f t="shared" si="7"/>
        <v>1</v>
      </c>
      <c r="G97" s="12">
        <f>AVERAGE(H86:H97)</f>
        <v>6.1020385696160806E-3</v>
      </c>
      <c r="H97" s="12">
        <f t="shared" si="5"/>
        <v>8.1885230837954546E-3</v>
      </c>
      <c r="I97" s="16">
        <v>16717.169999999998</v>
      </c>
      <c r="J97" s="12">
        <f t="shared" si="8"/>
        <v>9.4926405677395239E-3</v>
      </c>
      <c r="K97" s="12">
        <f t="shared" si="9"/>
        <v>9.4926405677395239E-3</v>
      </c>
    </row>
    <row r="98" spans="2:11" x14ac:dyDescent="0.25">
      <c r="B98" s="1">
        <v>41730</v>
      </c>
      <c r="C98" s="12">
        <v>2.7099999999999999E-2</v>
      </c>
      <c r="D98" s="12">
        <v>1.1999999999999999E-3</v>
      </c>
      <c r="E98" s="12">
        <f t="shared" si="6"/>
        <v>2.5899999999999999E-2</v>
      </c>
      <c r="F98" s="14">
        <f t="shared" si="7"/>
        <v>1</v>
      </c>
      <c r="G98" s="12">
        <f>AVERAGE(H87:H98)</f>
        <v>6.4220801021399147E-3</v>
      </c>
      <c r="H98" s="12">
        <f t="shared" si="5"/>
        <v>7.4567895498620215E-3</v>
      </c>
      <c r="I98" s="16">
        <v>16580.84</v>
      </c>
      <c r="J98" s="12">
        <f t="shared" si="8"/>
        <v>3.6162911595760184E-3</v>
      </c>
      <c r="K98" s="12">
        <f t="shared" si="9"/>
        <v>3.6162911595760184E-3</v>
      </c>
    </row>
    <row r="99" spans="2:11" x14ac:dyDescent="0.25">
      <c r="B99" s="1">
        <v>41699</v>
      </c>
      <c r="C99" s="12">
        <v>2.7200000000000002E-2</v>
      </c>
      <c r="D99" s="12">
        <v>1.1999999999999999E-3</v>
      </c>
      <c r="E99" s="12">
        <f t="shared" si="6"/>
        <v>2.6000000000000002E-2</v>
      </c>
      <c r="F99" s="14">
        <f t="shared" si="7"/>
        <v>1</v>
      </c>
      <c r="G99" s="12">
        <f>AVERAGE(H88:H99)</f>
        <v>8.7684012212091347E-3</v>
      </c>
      <c r="H99" s="12">
        <f t="shared" si="5"/>
        <v>8.2948988651309515E-3</v>
      </c>
      <c r="I99" s="16">
        <v>16457.66</v>
      </c>
      <c r="J99" s="12">
        <f t="shared" si="8"/>
        <v>-1.9860954563699709E-2</v>
      </c>
      <c r="K99" s="12">
        <f t="shared" si="9"/>
        <v>-1.9860954563699709E-2</v>
      </c>
    </row>
    <row r="100" spans="2:11" x14ac:dyDescent="0.25">
      <c r="B100" s="1">
        <v>41671</v>
      </c>
      <c r="C100" s="12">
        <v>2.7099999999999999E-2</v>
      </c>
      <c r="D100" s="12">
        <v>1.2999999999999999E-3</v>
      </c>
      <c r="E100" s="12">
        <f t="shared" si="6"/>
        <v>2.58E-2</v>
      </c>
      <c r="F100" s="14">
        <f t="shared" si="7"/>
        <v>1</v>
      </c>
      <c r="G100" s="12">
        <f>AVERAGE(H89:H100)</f>
        <v>7.4401710614520264E-3</v>
      </c>
      <c r="H100" s="12">
        <f t="shared" si="5"/>
        <v>3.8908662194922956E-2</v>
      </c>
      <c r="I100" s="16">
        <v>16321.71</v>
      </c>
      <c r="J100" s="12">
        <f t="shared" si="8"/>
        <v>5.4847424112008263E-2</v>
      </c>
      <c r="K100" s="12">
        <f t="shared" si="9"/>
        <v>5.4847424112008263E-2</v>
      </c>
    </row>
    <row r="101" spans="2:11" x14ac:dyDescent="0.25">
      <c r="B101" s="1">
        <v>41640</v>
      </c>
      <c r="C101" s="12">
        <v>2.86E-2</v>
      </c>
      <c r="D101" s="12">
        <v>1.1999999999999999E-3</v>
      </c>
      <c r="E101" s="12">
        <f t="shared" si="6"/>
        <v>2.7400000000000001E-2</v>
      </c>
      <c r="F101" s="14">
        <f t="shared" si="7"/>
        <v>1</v>
      </c>
      <c r="G101" s="12">
        <f>AVERAGE(H90:H101)</f>
        <v>6.0415003047225328E-3</v>
      </c>
      <c r="H101" s="12">
        <f t="shared" si="5"/>
        <v>-5.440822062290581E-2</v>
      </c>
      <c r="I101" s="16">
        <v>15698.85</v>
      </c>
      <c r="J101" s="12">
        <f t="shared" si="8"/>
        <v>-3.7624171542151884E-2</v>
      </c>
      <c r="K101" s="12">
        <f t="shared" si="9"/>
        <v>-3.7624171542151884E-2</v>
      </c>
    </row>
    <row r="102" spans="2:11" x14ac:dyDescent="0.25">
      <c r="B102" s="1">
        <v>41609</v>
      </c>
      <c r="C102" s="12">
        <v>2.8999999999999998E-2</v>
      </c>
      <c r="D102" s="12">
        <v>1.4000000000000002E-3</v>
      </c>
      <c r="E102" s="12">
        <f t="shared" si="6"/>
        <v>2.76E-2</v>
      </c>
      <c r="F102" s="14">
        <f t="shared" si="7"/>
        <v>1</v>
      </c>
      <c r="G102" s="12">
        <f>AVERAGE(H91:H102)</f>
        <v>8.567408400381683E-3</v>
      </c>
      <c r="H102" s="12">
        <f t="shared" si="5"/>
        <v>3.0020865727676333E-2</v>
      </c>
      <c r="I102" s="16">
        <v>16576.66</v>
      </c>
      <c r="J102" s="12">
        <f t="shared" si="8"/>
        <v>-2.900314202334837E-4</v>
      </c>
      <c r="K102" s="12">
        <f t="shared" si="9"/>
        <v>-2.900314202334837E-4</v>
      </c>
    </row>
    <row r="103" spans="2:11" x14ac:dyDescent="0.25">
      <c r="B103" s="1">
        <v>41579</v>
      </c>
      <c r="C103" s="12">
        <v>2.7200000000000002E-2</v>
      </c>
      <c r="D103" s="12">
        <v>1.1999999999999999E-3</v>
      </c>
      <c r="E103" s="12">
        <f t="shared" si="6"/>
        <v>2.6000000000000002E-2</v>
      </c>
      <c r="F103" s="14">
        <f t="shared" si="7"/>
        <v>1</v>
      </c>
      <c r="G103" s="12">
        <f>AVERAGE(H92:H103)</f>
        <v>9.3448283991802734E-3</v>
      </c>
      <c r="H103" s="12">
        <f t="shared" si="5"/>
        <v>3.4187526787419265E-2</v>
      </c>
      <c r="I103" s="16">
        <v>16086.41</v>
      </c>
      <c r="J103" s="12">
        <f t="shared" si="8"/>
        <v>2.4858486801836176E-2</v>
      </c>
      <c r="K103" s="12">
        <f t="shared" si="9"/>
        <v>2.4858486801836176E-2</v>
      </c>
    </row>
    <row r="104" spans="2:11" x14ac:dyDescent="0.25">
      <c r="B104" s="1">
        <v>41548</v>
      </c>
      <c r="C104" s="12">
        <v>2.6200000000000001E-2</v>
      </c>
      <c r="D104" s="12">
        <v>1.1999999999999999E-3</v>
      </c>
      <c r="E104" s="12">
        <f t="shared" si="6"/>
        <v>2.5000000000000001E-2</v>
      </c>
      <c r="F104" s="14">
        <f t="shared" si="7"/>
        <v>1</v>
      </c>
      <c r="G104" s="12">
        <f>AVERAGE(H93:H104)</f>
        <v>9.9229981769562922E-3</v>
      </c>
      <c r="H104" s="12">
        <f t="shared" si="5"/>
        <v>2.7129572780811538E-2</v>
      </c>
      <c r="I104" s="16">
        <v>15545.75</v>
      </c>
      <c r="J104" s="12">
        <f t="shared" si="8"/>
        <v>2.0191535447499333E-2</v>
      </c>
      <c r="K104" s="12">
        <f t="shared" si="9"/>
        <v>2.0191535447499333E-2</v>
      </c>
    </row>
    <row r="105" spans="2:11" x14ac:dyDescent="0.25">
      <c r="B105" s="1">
        <v>41518</v>
      </c>
      <c r="C105" s="12">
        <v>2.81E-2</v>
      </c>
      <c r="D105" s="12">
        <v>1.1000000000000001E-3</v>
      </c>
      <c r="E105" s="12">
        <f t="shared" si="6"/>
        <v>2.7E-2</v>
      </c>
      <c r="F105" s="14">
        <f t="shared" si="7"/>
        <v>1</v>
      </c>
      <c r="G105" s="12">
        <f>AVERAGE(H94:H105)</f>
        <v>1.1972021355161224E-2</v>
      </c>
      <c r="H105" s="12">
        <f t="shared" si="5"/>
        <v>2.133415672734609E-2</v>
      </c>
      <c r="I105" s="16">
        <v>15129.67</v>
      </c>
      <c r="J105" s="12">
        <f t="shared" si="8"/>
        <v>-3.2541214111130898E-3</v>
      </c>
      <c r="K105" s="12">
        <f t="shared" si="9"/>
        <v>-3.2541214111130898E-3</v>
      </c>
    </row>
    <row r="106" spans="2:11" x14ac:dyDescent="0.25">
      <c r="B106" s="1">
        <v>41487</v>
      </c>
      <c r="C106" s="12">
        <v>2.7400000000000001E-2</v>
      </c>
      <c r="D106" s="12">
        <v>1.1999999999999999E-3</v>
      </c>
      <c r="E106" s="12">
        <f t="shared" si="6"/>
        <v>2.6200000000000001E-2</v>
      </c>
      <c r="F106" s="14">
        <f t="shared" si="7"/>
        <v>1</v>
      </c>
      <c r="G106" s="12">
        <f>AVERAGE(H95:H106)</f>
        <v>5.5315882001060251E-3</v>
      </c>
      <c r="H106" s="12">
        <f t="shared" si="5"/>
        <v>-4.5486786201986609E-2</v>
      </c>
      <c r="I106" s="16">
        <v>14810.31</v>
      </c>
      <c r="J106" s="12">
        <f t="shared" si="8"/>
        <v>3.1798411658675765E-2</v>
      </c>
      <c r="K106" s="12">
        <f t="shared" si="9"/>
        <v>3.1798411658675765E-2</v>
      </c>
    </row>
    <row r="107" spans="2:11" x14ac:dyDescent="0.25">
      <c r="B107" s="1">
        <v>41456</v>
      </c>
      <c r="C107" s="12">
        <v>2.58E-2</v>
      </c>
      <c r="D107" s="12">
        <v>1.4000000000000002E-3</v>
      </c>
      <c r="E107" s="12">
        <f t="shared" si="6"/>
        <v>2.4399999999999998E-2</v>
      </c>
      <c r="F107" s="14">
        <f t="shared" si="7"/>
        <v>1</v>
      </c>
      <c r="G107" s="12">
        <f>AVERAGE(H96:H107)</f>
        <v>1.0079638900628895E-2</v>
      </c>
      <c r="H107" s="12">
        <f t="shared" si="5"/>
        <v>3.8805045281144597E-2</v>
      </c>
      <c r="I107" s="16">
        <v>15499.54</v>
      </c>
      <c r="J107" s="12">
        <f t="shared" si="8"/>
        <v>-1.5771563125129826E-2</v>
      </c>
      <c r="K107" s="12">
        <f t="shared" si="9"/>
        <v>-1.5771563125129826E-2</v>
      </c>
    </row>
    <row r="108" spans="2:11" x14ac:dyDescent="0.25">
      <c r="B108" s="1">
        <v>41426</v>
      </c>
      <c r="C108" s="12">
        <v>2.3E-2</v>
      </c>
      <c r="D108" s="12">
        <v>1.9E-3</v>
      </c>
      <c r="E108" s="12">
        <f t="shared" si="6"/>
        <v>2.1100000000000001E-2</v>
      </c>
      <c r="F108" s="14">
        <f t="shared" si="7"/>
        <v>1</v>
      </c>
      <c r="G108" s="12">
        <f>AVERAGE(H97:H108)</f>
        <v>8.3925830461602149E-3</v>
      </c>
      <c r="H108" s="12">
        <f t="shared" si="5"/>
        <v>-1.3720037619294219E-2</v>
      </c>
      <c r="I108" s="16">
        <v>14909.6</v>
      </c>
      <c r="J108" s="12">
        <f t="shared" si="8"/>
        <v>6.5246326343299382E-3</v>
      </c>
      <c r="K108" s="12">
        <f t="shared" si="9"/>
        <v>6.5246326343299382E-3</v>
      </c>
    </row>
    <row r="109" spans="2:11" x14ac:dyDescent="0.25">
      <c r="B109" s="1">
        <v>41395</v>
      </c>
      <c r="C109" s="12">
        <v>1.9299999999999998E-2</v>
      </c>
      <c r="D109" s="12">
        <v>2E-3</v>
      </c>
      <c r="E109" s="12">
        <f t="shared" si="6"/>
        <v>1.7299999999999996E-2</v>
      </c>
      <c r="F109" s="14">
        <f t="shared" si="7"/>
        <v>1</v>
      </c>
      <c r="G109" s="12">
        <f>AVERAGE(H98:H109)</f>
        <v>9.2445876095225681E-3</v>
      </c>
      <c r="H109" s="12">
        <f t="shared" si="5"/>
        <v>1.8412577844143702E-2</v>
      </c>
      <c r="I109" s="16">
        <v>15115.57</v>
      </c>
      <c r="J109" s="12">
        <f t="shared" si="8"/>
        <v>8.1885230837954546E-3</v>
      </c>
      <c r="K109" s="12">
        <f t="shared" si="9"/>
        <v>8.1885230837954546E-3</v>
      </c>
    </row>
    <row r="110" spans="2:11" x14ac:dyDescent="0.25">
      <c r="B110" s="1">
        <v>41365</v>
      </c>
      <c r="C110" s="12">
        <v>1.7600000000000001E-2</v>
      </c>
      <c r="D110" s="12">
        <v>2E-3</v>
      </c>
      <c r="E110" s="12">
        <f t="shared" si="6"/>
        <v>1.5600000000000001E-2</v>
      </c>
      <c r="F110" s="14">
        <f t="shared" si="7"/>
        <v>1</v>
      </c>
      <c r="G110" s="12">
        <f>AVERAGE(H99:H110)</f>
        <v>1.0103369827636519E-2</v>
      </c>
      <c r="H110" s="12">
        <f t="shared" si="5"/>
        <v>1.7762176167229415E-2</v>
      </c>
      <c r="I110" s="16">
        <v>14839.8</v>
      </c>
      <c r="J110" s="12">
        <f t="shared" si="8"/>
        <v>7.4567895498620215E-3</v>
      </c>
      <c r="K110" s="12">
        <f t="shared" si="9"/>
        <v>7.4567895498620215E-3</v>
      </c>
    </row>
    <row r="111" spans="2:11" x14ac:dyDescent="0.25">
      <c r="B111" s="1">
        <v>41334</v>
      </c>
      <c r="C111" s="12">
        <v>1.9599999999999999E-2</v>
      </c>
      <c r="D111" s="12">
        <v>2.0999999999999999E-3</v>
      </c>
      <c r="E111" s="12">
        <f t="shared" si="6"/>
        <v>1.7499999999999998E-2</v>
      </c>
      <c r="F111" s="14">
        <f t="shared" si="7"/>
        <v>1</v>
      </c>
      <c r="G111" s="12">
        <f>AVERAGE(H100:H111)</f>
        <v>1.2462850481484605E-2</v>
      </c>
      <c r="H111" s="12">
        <f t="shared" si="5"/>
        <v>3.660866671130799E-2</v>
      </c>
      <c r="I111" s="16">
        <v>14578.54</v>
      </c>
      <c r="J111" s="12">
        <f t="shared" si="8"/>
        <v>8.2948988651309515E-3</v>
      </c>
      <c r="K111" s="12">
        <f t="shared" si="9"/>
        <v>8.2948988651309515E-3</v>
      </c>
    </row>
    <row r="112" spans="2:11" x14ac:dyDescent="0.25">
      <c r="B112" s="1">
        <v>41306</v>
      </c>
      <c r="C112" s="12">
        <v>1.9799999999999998E-2</v>
      </c>
      <c r="D112" s="12">
        <v>2.2000000000000001E-3</v>
      </c>
      <c r="E112" s="12">
        <f t="shared" si="6"/>
        <v>1.7599999999999998E-2</v>
      </c>
      <c r="F112" s="14">
        <f t="shared" si="7"/>
        <v>1</v>
      </c>
      <c r="G112" s="12">
        <f>AVERAGE(H101:H112)</f>
        <v>1.037821844464854E-2</v>
      </c>
      <c r="H112" s="12">
        <f t="shared" si="5"/>
        <v>1.3893077752890183E-2</v>
      </c>
      <c r="I112" s="16">
        <v>14054.49</v>
      </c>
      <c r="J112" s="12">
        <f t="shared" si="8"/>
        <v>3.8908662194922956E-2</v>
      </c>
      <c r="K112" s="12">
        <f t="shared" si="9"/>
        <v>3.8908662194922956E-2</v>
      </c>
    </row>
    <row r="113" spans="2:11" x14ac:dyDescent="0.25">
      <c r="B113" s="1">
        <v>41275</v>
      </c>
      <c r="C113" s="12">
        <v>1.9099999999999999E-2</v>
      </c>
      <c r="D113" s="12">
        <v>2.3E-3</v>
      </c>
      <c r="E113" s="12">
        <f t="shared" si="6"/>
        <v>1.6799999999999999E-2</v>
      </c>
      <c r="F113" s="14">
        <f t="shared" si="7"/>
        <v>1</v>
      </c>
      <c r="G113" s="12">
        <f>AVERAGE(H102:H113)</f>
        <v>1.9588955922700265E-2</v>
      </c>
      <c r="H113" s="12">
        <f t="shared" si="5"/>
        <v>5.612062911371489E-2</v>
      </c>
      <c r="I113" s="16">
        <v>13860.58</v>
      </c>
      <c r="J113" s="12">
        <f t="shared" si="8"/>
        <v>-5.440822062290581E-2</v>
      </c>
      <c r="K113" s="12">
        <f t="shared" si="9"/>
        <v>-5.440822062290581E-2</v>
      </c>
    </row>
    <row r="114" spans="2:11" x14ac:dyDescent="0.25">
      <c r="B114" s="1">
        <v>41244</v>
      </c>
      <c r="C114" s="12">
        <v>1.72E-2</v>
      </c>
      <c r="D114" s="12">
        <v>2.3999999999999998E-3</v>
      </c>
      <c r="E114" s="12">
        <f t="shared" si="6"/>
        <v>1.4800000000000001E-2</v>
      </c>
      <c r="F114" s="14">
        <f t="shared" si="7"/>
        <v>1</v>
      </c>
      <c r="G114" s="12">
        <f>AVERAGE(H103:H114)</f>
        <v>1.7588308313380221E-2</v>
      </c>
      <c r="H114" s="12">
        <f t="shared" si="5"/>
        <v>6.0130944158358658E-3</v>
      </c>
      <c r="I114" s="16">
        <v>13104.14</v>
      </c>
      <c r="J114" s="12">
        <f t="shared" si="8"/>
        <v>3.0020865727676333E-2</v>
      </c>
      <c r="K114" s="12">
        <f t="shared" si="9"/>
        <v>3.0020865727676333E-2</v>
      </c>
    </row>
    <row r="115" spans="2:11" x14ac:dyDescent="0.25">
      <c r="B115" s="1">
        <v>41214</v>
      </c>
      <c r="C115" s="12">
        <v>1.6500000000000001E-2</v>
      </c>
      <c r="D115" s="12">
        <v>2.3E-3</v>
      </c>
      <c r="E115" s="12">
        <f t="shared" si="6"/>
        <v>1.4200000000000001E-2</v>
      </c>
      <c r="F115" s="14">
        <f t="shared" si="7"/>
        <v>1</v>
      </c>
      <c r="G115" s="12">
        <f>AVERAGE(H104:H115)</f>
        <v>1.4287110390883264E-2</v>
      </c>
      <c r="H115" s="12">
        <f t="shared" si="5"/>
        <v>-5.4268482825442907E-3</v>
      </c>
      <c r="I115" s="16">
        <v>13025.58</v>
      </c>
      <c r="J115" s="12">
        <f t="shared" si="8"/>
        <v>3.4187526787419265E-2</v>
      </c>
      <c r="K115" s="12">
        <f t="shared" si="9"/>
        <v>3.4187526787419265E-2</v>
      </c>
    </row>
    <row r="116" spans="2:11" x14ac:dyDescent="0.25">
      <c r="B116" s="1">
        <v>41183</v>
      </c>
      <c r="C116" s="12">
        <v>1.7500000000000002E-2</v>
      </c>
      <c r="D116" s="12">
        <v>2.3E-3</v>
      </c>
      <c r="E116" s="12">
        <f t="shared" si="6"/>
        <v>1.5200000000000002E-2</v>
      </c>
      <c r="F116" s="14">
        <f t="shared" si="7"/>
        <v>1</v>
      </c>
      <c r="G116" s="12">
        <f>AVERAGE(H105:H116)</f>
        <v>9.8863288304794836E-3</v>
      </c>
      <c r="H116" s="12">
        <f t="shared" si="5"/>
        <v>-2.5679805944033827E-2</v>
      </c>
      <c r="I116" s="16">
        <v>13096.46</v>
      </c>
      <c r="J116" s="12">
        <f t="shared" si="8"/>
        <v>2.7129572780811538E-2</v>
      </c>
      <c r="K116" s="12">
        <f t="shared" si="9"/>
        <v>2.7129572780811538E-2</v>
      </c>
    </row>
    <row r="117" spans="2:11" x14ac:dyDescent="0.25">
      <c r="B117" s="1">
        <v>41153</v>
      </c>
      <c r="C117" s="12">
        <v>1.72E-2</v>
      </c>
      <c r="D117" s="12">
        <v>2.3999999999999998E-3</v>
      </c>
      <c r="E117" s="12">
        <f t="shared" si="6"/>
        <v>1.4800000000000001E-2</v>
      </c>
      <c r="F117" s="14">
        <f t="shared" si="7"/>
        <v>1</v>
      </c>
      <c r="G117" s="12">
        <f>AVERAGE(H106:H117)</f>
        <v>1.0284234239795969E-2</v>
      </c>
      <c r="H117" s="12">
        <f t="shared" si="5"/>
        <v>2.6109021639143935E-2</v>
      </c>
      <c r="I117" s="16">
        <v>13437.13</v>
      </c>
      <c r="J117" s="12">
        <f t="shared" si="8"/>
        <v>2.133415672734609E-2</v>
      </c>
      <c r="K117" s="12">
        <f t="shared" si="9"/>
        <v>2.133415672734609E-2</v>
      </c>
    </row>
    <row r="118" spans="2:11" x14ac:dyDescent="0.25">
      <c r="B118" s="1">
        <v>41122</v>
      </c>
      <c r="C118" s="12">
        <v>1.6799999999999999E-2</v>
      </c>
      <c r="D118" s="12">
        <v>2.5999999999999999E-3</v>
      </c>
      <c r="E118" s="12">
        <f t="shared" si="6"/>
        <v>1.4199999999999999E-2</v>
      </c>
      <c r="F118" s="14">
        <f t="shared" si="7"/>
        <v>1</v>
      </c>
      <c r="G118" s="12">
        <f>AVERAGE(H107:H118)</f>
        <v>1.459945992529754E-2</v>
      </c>
      <c r="H118" s="12">
        <f t="shared" si="5"/>
        <v>6.2959220240322144E-3</v>
      </c>
      <c r="I118" s="16">
        <v>13090.84</v>
      </c>
      <c r="J118" s="12">
        <f t="shared" si="8"/>
        <v>-4.5486786201986609E-2</v>
      </c>
      <c r="K118" s="12">
        <f t="shared" si="9"/>
        <v>-4.5486786201986609E-2</v>
      </c>
    </row>
    <row r="119" spans="2:11" x14ac:dyDescent="0.25">
      <c r="B119" s="1">
        <v>41091</v>
      </c>
      <c r="C119" s="12">
        <v>1.5300000000000001E-2</v>
      </c>
      <c r="D119" s="12">
        <v>3.0000000000000001E-3</v>
      </c>
      <c r="E119" s="12">
        <f t="shared" si="6"/>
        <v>1.2300000000000002E-2</v>
      </c>
      <c r="F119" s="14">
        <f t="shared" si="7"/>
        <v>1</v>
      </c>
      <c r="G119" s="12">
        <f>AVERAGE(H108:H119)</f>
        <v>1.2193549379573664E-2</v>
      </c>
      <c r="H119" s="12">
        <f t="shared" si="5"/>
        <v>9.9341187324581155E-3</v>
      </c>
      <c r="I119" s="16">
        <v>13008.68</v>
      </c>
      <c r="J119" s="12">
        <f t="shared" si="8"/>
        <v>3.8805045281144597E-2</v>
      </c>
      <c r="K119" s="12">
        <f t="shared" si="9"/>
        <v>3.8805045281144597E-2</v>
      </c>
    </row>
    <row r="120" spans="2:11" x14ac:dyDescent="0.25">
      <c r="B120" s="1">
        <v>41061</v>
      </c>
      <c r="C120" s="12">
        <v>1.6200000000000003E-2</v>
      </c>
      <c r="D120" s="12">
        <v>3.2000000000000002E-3</v>
      </c>
      <c r="E120" s="12">
        <f t="shared" si="6"/>
        <v>1.3000000000000003E-2</v>
      </c>
      <c r="F120" s="14">
        <f t="shared" si="7"/>
        <v>1</v>
      </c>
      <c r="G120" s="12">
        <f>AVERAGE(H109:H120)</f>
        <v>1.6546435929956051E-2</v>
      </c>
      <c r="H120" s="12">
        <f t="shared" si="5"/>
        <v>3.8514600985294405E-2</v>
      </c>
      <c r="I120" s="16">
        <v>12880.09</v>
      </c>
      <c r="J120" s="12">
        <f t="shared" si="8"/>
        <v>-1.3720037619294219E-2</v>
      </c>
      <c r="K120" s="12">
        <f t="shared" si="9"/>
        <v>-1.3720037619294219E-2</v>
      </c>
    </row>
    <row r="121" spans="2:11" x14ac:dyDescent="0.25">
      <c r="B121" s="1">
        <v>41030</v>
      </c>
      <c r="C121" s="12">
        <v>1.8000000000000002E-2</v>
      </c>
      <c r="D121" s="12">
        <v>2.8999999999999998E-3</v>
      </c>
      <c r="E121" s="12">
        <f t="shared" si="6"/>
        <v>1.5100000000000002E-2</v>
      </c>
      <c r="F121" s="14">
        <f t="shared" si="7"/>
        <v>1</v>
      </c>
      <c r="G121" s="12">
        <f>AVERAGE(H110:H121)</f>
        <v>9.6719906624348085E-3</v>
      </c>
      <c r="H121" s="12">
        <f t="shared" si="5"/>
        <v>-6.4080765366111181E-2</v>
      </c>
      <c r="I121" s="16">
        <v>12393.45</v>
      </c>
      <c r="J121" s="12">
        <f t="shared" si="8"/>
        <v>1.8412577844143702E-2</v>
      </c>
      <c r="K121" s="12">
        <f t="shared" si="9"/>
        <v>1.8412577844143702E-2</v>
      </c>
    </row>
    <row r="122" spans="2:11" x14ac:dyDescent="0.25">
      <c r="B122" s="1">
        <v>41000</v>
      </c>
      <c r="C122" s="12">
        <v>2.0499999999999997E-2</v>
      </c>
      <c r="D122" s="12">
        <v>2.8999999999999998E-3</v>
      </c>
      <c r="E122" s="12">
        <f t="shared" si="6"/>
        <v>1.7599999999999998E-2</v>
      </c>
      <c r="F122" s="14">
        <f t="shared" si="7"/>
        <v>1</v>
      </c>
      <c r="G122" s="12">
        <f>AVERAGE(H111:H122)</f>
        <v>8.2018374431306416E-3</v>
      </c>
      <c r="H122" s="12">
        <f t="shared" si="5"/>
        <v>1.2033753557940005E-4</v>
      </c>
      <c r="I122" s="16">
        <v>13213.63</v>
      </c>
      <c r="J122" s="12">
        <f t="shared" si="8"/>
        <v>1.7762176167229415E-2</v>
      </c>
      <c r="K122" s="12">
        <f t="shared" si="9"/>
        <v>1.7762176167229415E-2</v>
      </c>
    </row>
    <row r="123" spans="2:11" x14ac:dyDescent="0.25">
      <c r="B123" s="1">
        <v>40969</v>
      </c>
      <c r="C123" s="12">
        <v>2.1700000000000001E-2</v>
      </c>
      <c r="D123" s="12">
        <v>2.8999999999999998E-3</v>
      </c>
      <c r="E123" s="12">
        <f t="shared" si="6"/>
        <v>1.8800000000000001E-2</v>
      </c>
      <c r="F123" s="14">
        <f t="shared" si="7"/>
        <v>1</v>
      </c>
      <c r="G123" s="12">
        <f>AVERAGE(H112:H123)</f>
        <v>6.8071913957899492E-3</v>
      </c>
      <c r="H123" s="12">
        <f t="shared" si="5"/>
        <v>1.9872914143219698E-2</v>
      </c>
      <c r="I123" s="16">
        <v>13212.04</v>
      </c>
      <c r="J123" s="12">
        <f t="shared" si="8"/>
        <v>3.660866671130799E-2</v>
      </c>
      <c r="K123" s="12">
        <f t="shared" si="9"/>
        <v>3.660866671130799E-2</v>
      </c>
    </row>
    <row r="124" spans="2:11" x14ac:dyDescent="0.25">
      <c r="B124" s="1">
        <v>40940</v>
      </c>
      <c r="C124" s="12">
        <v>1.9699999999999999E-2</v>
      </c>
      <c r="D124" s="12">
        <v>3.0000000000000001E-3</v>
      </c>
      <c r="E124" s="12">
        <f t="shared" si="6"/>
        <v>1.67E-2</v>
      </c>
      <c r="F124" s="14">
        <f t="shared" si="7"/>
        <v>1</v>
      </c>
      <c r="G124" s="12">
        <f>AVERAGE(H113:H124)</f>
        <v>7.7286271920038009E-3</v>
      </c>
      <c r="H124" s="12">
        <f t="shared" si="5"/>
        <v>2.4950307307456392E-2</v>
      </c>
      <c r="I124" s="16">
        <v>12952.07</v>
      </c>
      <c r="J124" s="12">
        <f t="shared" si="8"/>
        <v>1.3893077752890183E-2</v>
      </c>
      <c r="K124" s="12">
        <f t="shared" si="9"/>
        <v>1.3893077752890183E-2</v>
      </c>
    </row>
    <row r="125" spans="2:11" x14ac:dyDescent="0.25">
      <c r="B125" s="1">
        <v>40909</v>
      </c>
      <c r="C125" s="12">
        <v>1.9699999999999999E-2</v>
      </c>
      <c r="D125" s="12">
        <v>4.0000000000000001E-3</v>
      </c>
      <c r="E125" s="12">
        <f t="shared" si="6"/>
        <v>1.5699999999999999E-2</v>
      </c>
      <c r="F125" s="14">
        <f t="shared" si="7"/>
        <v>1</v>
      </c>
      <c r="G125" s="12">
        <f>AVERAGE(H114:H125)</f>
        <v>5.8378291396563309E-3</v>
      </c>
      <c r="H125" s="12">
        <f t="shared" si="5"/>
        <v>3.3431052485545253E-2</v>
      </c>
      <c r="I125" s="16">
        <v>12632.91</v>
      </c>
      <c r="J125" s="12">
        <f t="shared" si="8"/>
        <v>5.612062911371489E-2</v>
      </c>
      <c r="K125" s="12">
        <f t="shared" si="9"/>
        <v>5.612062911371489E-2</v>
      </c>
    </row>
    <row r="126" spans="2:11" x14ac:dyDescent="0.25">
      <c r="B126" s="1">
        <v>40878</v>
      </c>
      <c r="C126" s="12">
        <v>1.9799999999999998E-2</v>
      </c>
      <c r="D126" s="12">
        <v>4.8999999999999998E-3</v>
      </c>
      <c r="E126" s="12">
        <f t="shared" si="6"/>
        <v>1.4899999999999998E-2</v>
      </c>
      <c r="F126" s="14">
        <f t="shared" si="7"/>
        <v>1</v>
      </c>
      <c r="G126" s="12">
        <f>AVERAGE(H115:H126)</f>
        <v>6.5174189137176992E-3</v>
      </c>
      <c r="H126" s="12">
        <f t="shared" si="5"/>
        <v>1.4168171704572284E-2</v>
      </c>
      <c r="I126" s="16">
        <v>12217.56</v>
      </c>
      <c r="J126" s="12">
        <f t="shared" si="8"/>
        <v>6.0130944158358658E-3</v>
      </c>
      <c r="K126" s="12">
        <f t="shared" si="9"/>
        <v>6.0130944158358658E-3</v>
      </c>
    </row>
    <row r="127" spans="2:11" x14ac:dyDescent="0.25">
      <c r="B127" s="1">
        <v>40848</v>
      </c>
      <c r="C127" s="12">
        <v>2.0099999999999996E-2</v>
      </c>
      <c r="D127" s="12">
        <v>4.0999999999999995E-3</v>
      </c>
      <c r="E127" s="12">
        <f t="shared" si="6"/>
        <v>1.5999999999999997E-2</v>
      </c>
      <c r="F127" s="14">
        <f t="shared" si="7"/>
        <v>1</v>
      </c>
      <c r="G127" s="12">
        <f>AVERAGE(H116:H127)</f>
        <v>7.5992939417500157E-3</v>
      </c>
      <c r="H127" s="12">
        <f t="shared" si="5"/>
        <v>7.5556520538434969E-3</v>
      </c>
      <c r="I127" s="16">
        <v>12045.68</v>
      </c>
      <c r="J127" s="12">
        <f t="shared" si="8"/>
        <v>-5.4268482825442907E-3</v>
      </c>
      <c r="K127" s="12">
        <f t="shared" si="9"/>
        <v>-5.4268482825442907E-3</v>
      </c>
    </row>
    <row r="128" spans="2:11" x14ac:dyDescent="0.25">
      <c r="B128" s="1">
        <v>40817</v>
      </c>
      <c r="C128" s="12">
        <v>2.1499999999999998E-2</v>
      </c>
      <c r="D128" s="12">
        <v>3.7000000000000002E-3</v>
      </c>
      <c r="E128" s="12">
        <f t="shared" si="6"/>
        <v>1.7799999999999996E-2</v>
      </c>
      <c r="F128" s="14">
        <f t="shared" si="7"/>
        <v>1</v>
      </c>
      <c r="G128" s="12">
        <f>AVERAGE(H117:H128)</f>
        <v>1.7336017603707298E-2</v>
      </c>
      <c r="H128" s="12">
        <f t="shared" si="5"/>
        <v>9.1160877999453577E-2</v>
      </c>
      <c r="I128" s="16">
        <v>11955.01</v>
      </c>
      <c r="J128" s="12">
        <f t="shared" si="8"/>
        <v>-2.5679805944033827E-2</v>
      </c>
      <c r="K128" s="12">
        <f t="shared" si="9"/>
        <v>-2.5679805944033827E-2</v>
      </c>
    </row>
    <row r="129" spans="2:11" x14ac:dyDescent="0.25">
      <c r="B129" s="1">
        <v>40787</v>
      </c>
      <c r="C129" s="12">
        <v>1.9799999999999998E-2</v>
      </c>
      <c r="D129" s="12">
        <v>3.3E-3</v>
      </c>
      <c r="E129" s="12">
        <f t="shared" si="6"/>
        <v>1.6499999999999997E-2</v>
      </c>
      <c r="F129" s="14">
        <f t="shared" si="7"/>
        <v>1</v>
      </c>
      <c r="G129" s="12">
        <f>AVERAGE(H118:H129)</f>
        <v>9.9784959379283916E-3</v>
      </c>
      <c r="H129" s="12">
        <f t="shared" si="5"/>
        <v>-6.2181238350202943E-2</v>
      </c>
      <c r="I129" s="16">
        <v>10913.38</v>
      </c>
      <c r="J129" s="12">
        <f t="shared" si="8"/>
        <v>2.6109021639143935E-2</v>
      </c>
      <c r="K129" s="12">
        <f t="shared" si="9"/>
        <v>2.6109021639143935E-2</v>
      </c>
    </row>
    <row r="130" spans="2:11" x14ac:dyDescent="0.25">
      <c r="B130" s="1">
        <v>40756</v>
      </c>
      <c r="C130" s="12">
        <v>2.3E-2</v>
      </c>
      <c r="D130" s="12">
        <v>2.8999999999999998E-3</v>
      </c>
      <c r="E130" s="12">
        <f t="shared" si="6"/>
        <v>2.01E-2</v>
      </c>
      <c r="F130" s="14">
        <f t="shared" si="7"/>
        <v>1</v>
      </c>
      <c r="G130" s="12">
        <f>AVERAGE(H119:H130)</f>
        <v>5.7370158843471518E-3</v>
      </c>
      <c r="H130" s="12">
        <f t="shared" si="5"/>
        <v>-4.4601838618942645E-2</v>
      </c>
      <c r="I130" s="16">
        <v>11613.53</v>
      </c>
      <c r="J130" s="12">
        <f t="shared" si="8"/>
        <v>6.2959220240322144E-3</v>
      </c>
      <c r="K130" s="12">
        <f t="shared" si="9"/>
        <v>6.2959220240322144E-3</v>
      </c>
    </row>
    <row r="131" spans="2:11" x14ac:dyDescent="0.25">
      <c r="B131" s="1">
        <v>40725</v>
      </c>
      <c r="C131" s="12">
        <v>0.03</v>
      </c>
      <c r="D131" s="12">
        <v>2.3999999999999998E-3</v>
      </c>
      <c r="E131" s="12">
        <f t="shared" si="6"/>
        <v>2.76E-2</v>
      </c>
      <c r="F131" s="14">
        <f t="shared" si="7"/>
        <v>1</v>
      </c>
      <c r="G131" s="12">
        <f>AVERAGE(H120:H131)</f>
        <v>3.0692043483845355E-3</v>
      </c>
      <c r="H131" s="12">
        <f t="shared" ref="H131:H194" si="10">IF(AND(NOT(ISBLANK(I131)),NOT(ISBLANK(I132))),LN(I131/I132),"-")</f>
        <v>-2.2079619699093309E-2</v>
      </c>
      <c r="I131" s="16">
        <v>12143.24</v>
      </c>
      <c r="J131" s="12">
        <f t="shared" si="8"/>
        <v>9.9341187324581155E-3</v>
      </c>
      <c r="K131" s="12">
        <f t="shared" si="9"/>
        <v>9.9341187324581155E-3</v>
      </c>
    </row>
    <row r="132" spans="2:11" x14ac:dyDescent="0.25">
      <c r="B132" s="1">
        <v>40695</v>
      </c>
      <c r="C132" s="12">
        <v>0.03</v>
      </c>
      <c r="D132" s="12">
        <v>2.2000000000000001E-3</v>
      </c>
      <c r="E132" s="12">
        <f t="shared" ref="E132:E195" si="11">C132-D132</f>
        <v>2.7799999999999998E-2</v>
      </c>
      <c r="F132" s="14">
        <f t="shared" si="7"/>
        <v>1</v>
      </c>
      <c r="G132" s="12">
        <f>AVERAGE(H121:H132)</f>
        <v>-1.1773507312123419E-3</v>
      </c>
      <c r="H132" s="12">
        <f t="shared" si="10"/>
        <v>-1.244405996986812E-2</v>
      </c>
      <c r="I132" s="16">
        <v>12414.34</v>
      </c>
      <c r="J132" s="12">
        <f t="shared" si="8"/>
        <v>3.8514600985294405E-2</v>
      </c>
      <c r="K132" s="12">
        <f t="shared" si="9"/>
        <v>3.8514600985294405E-2</v>
      </c>
    </row>
    <row r="133" spans="2:11" x14ac:dyDescent="0.25">
      <c r="B133" s="1">
        <v>40664</v>
      </c>
      <c r="C133" s="12">
        <v>3.1699999999999999E-2</v>
      </c>
      <c r="D133" s="12">
        <v>2.0999999999999999E-3</v>
      </c>
      <c r="E133" s="12">
        <f t="shared" si="11"/>
        <v>2.9599999999999998E-2</v>
      </c>
      <c r="F133" s="14">
        <f t="shared" ref="F133:F196" si="12">IF(E133&lt;0,-1,1)</f>
        <v>1</v>
      </c>
      <c r="G133" s="12">
        <f>AVERAGE(H122:H133)</f>
        <v>2.581716918611835E-3</v>
      </c>
      <c r="H133" s="12">
        <f t="shared" si="10"/>
        <v>-1.8971953568221053E-2</v>
      </c>
      <c r="I133" s="16">
        <v>12569.79</v>
      </c>
      <c r="J133" s="12">
        <f t="shared" si="8"/>
        <v>-6.4080765366111181E-2</v>
      </c>
      <c r="K133" s="12">
        <f t="shared" si="9"/>
        <v>-6.4080765366111181E-2</v>
      </c>
    </row>
    <row r="134" spans="2:11" x14ac:dyDescent="0.25">
      <c r="B134" s="1">
        <v>40634</v>
      </c>
      <c r="C134" s="12">
        <v>3.4599999999999999E-2</v>
      </c>
      <c r="D134" s="12">
        <v>2.3E-3</v>
      </c>
      <c r="E134" s="12">
        <f t="shared" si="11"/>
        <v>3.2299999999999995E-2</v>
      </c>
      <c r="F134" s="14">
        <f t="shared" si="12"/>
        <v>1</v>
      </c>
      <c r="G134" s="12">
        <f>AVERAGE(H123:H134)</f>
        <v>5.8272077328219455E-3</v>
      </c>
      <c r="H134" s="12">
        <f t="shared" si="10"/>
        <v>3.906622730610073E-2</v>
      </c>
      <c r="I134" s="16">
        <v>12810.54</v>
      </c>
      <c r="J134" s="12">
        <f t="shared" si="8"/>
        <v>1.2033753557940005E-4</v>
      </c>
      <c r="K134" s="12">
        <f t="shared" si="9"/>
        <v>1.2033753557940005E-4</v>
      </c>
    </row>
    <row r="135" spans="2:11" x14ac:dyDescent="0.25">
      <c r="B135" s="1">
        <v>40603</v>
      </c>
      <c r="C135" s="12">
        <v>3.4099999999999998E-2</v>
      </c>
      <c r="D135" s="12">
        <v>2.8000000000000004E-3</v>
      </c>
      <c r="E135" s="12">
        <f t="shared" si="11"/>
        <v>3.1299999999999994E-2</v>
      </c>
      <c r="F135" s="14">
        <f t="shared" si="12"/>
        <v>1</v>
      </c>
      <c r="G135" s="12">
        <f>AVERAGE(H124:H135)</f>
        <v>4.8052483437891263E-3</v>
      </c>
      <c r="H135" s="12">
        <f t="shared" si="10"/>
        <v>7.6094014748258731E-3</v>
      </c>
      <c r="I135" s="16">
        <v>12319.73</v>
      </c>
      <c r="J135" s="12">
        <f t="shared" si="8"/>
        <v>1.9872914143219698E-2</v>
      </c>
      <c r="K135" s="12">
        <f t="shared" si="9"/>
        <v>1.9872914143219698E-2</v>
      </c>
    </row>
    <row r="136" spans="2:11" x14ac:dyDescent="0.25">
      <c r="B136" s="1">
        <v>40575</v>
      </c>
      <c r="C136" s="12">
        <v>3.5799999999999998E-2</v>
      </c>
      <c r="D136" s="12">
        <v>2.8000000000000004E-3</v>
      </c>
      <c r="E136" s="12">
        <f t="shared" si="11"/>
        <v>3.3000000000000002E-2</v>
      </c>
      <c r="F136" s="14">
        <f t="shared" si="12"/>
        <v>1</v>
      </c>
      <c r="G136" s="12">
        <f>AVERAGE(H125:H136)</f>
        <v>5.0371079012994204E-3</v>
      </c>
      <c r="H136" s="12">
        <f t="shared" si="10"/>
        <v>2.77326219975799E-2</v>
      </c>
      <c r="I136" s="16">
        <v>12226.34</v>
      </c>
      <c r="J136" s="12">
        <f t="shared" si="8"/>
        <v>2.4950307307456392E-2</v>
      </c>
      <c r="K136" s="12">
        <f t="shared" si="9"/>
        <v>2.4950307307456392E-2</v>
      </c>
    </row>
    <row r="137" spans="2:11" x14ac:dyDescent="0.25">
      <c r="B137" s="1">
        <v>40544</v>
      </c>
      <c r="C137" s="12">
        <v>3.39E-2</v>
      </c>
      <c r="D137" s="12">
        <v>2.8999999999999998E-3</v>
      </c>
      <c r="E137" s="12">
        <f t="shared" si="11"/>
        <v>3.1E-2</v>
      </c>
      <c r="F137" s="14">
        <f t="shared" si="12"/>
        <v>1</v>
      </c>
      <c r="G137" s="12">
        <f>AVERAGE(H126:H137)</f>
        <v>4.484153168476797E-3</v>
      </c>
      <c r="H137" s="12">
        <f t="shared" si="10"/>
        <v>2.6795595691673779E-2</v>
      </c>
      <c r="I137" s="16">
        <v>11891.93</v>
      </c>
      <c r="J137" s="12">
        <f t="shared" si="8"/>
        <v>3.3431052485545253E-2</v>
      </c>
      <c r="K137" s="12">
        <f t="shared" si="9"/>
        <v>3.3431052485545253E-2</v>
      </c>
    </row>
    <row r="138" spans="2:11" x14ac:dyDescent="0.25">
      <c r="B138" s="1">
        <v>40513</v>
      </c>
      <c r="C138" s="12">
        <v>3.2899999999999999E-2</v>
      </c>
      <c r="D138" s="12">
        <v>3.0000000000000001E-3</v>
      </c>
      <c r="E138" s="12">
        <f t="shared" si="11"/>
        <v>2.9899999999999999E-2</v>
      </c>
      <c r="F138" s="14">
        <f t="shared" si="12"/>
        <v>1</v>
      </c>
      <c r="G138" s="12">
        <f>AVERAGE(H127:H138)</f>
        <v>7.5219744672782125E-3</v>
      </c>
      <c r="H138" s="12">
        <f t="shared" si="10"/>
        <v>5.0622027290189262E-2</v>
      </c>
      <c r="I138" s="16">
        <v>11577.51</v>
      </c>
      <c r="J138" s="12">
        <f t="shared" si="8"/>
        <v>1.4168171704572284E-2</v>
      </c>
      <c r="K138" s="12">
        <f t="shared" si="9"/>
        <v>1.4168171704572284E-2</v>
      </c>
    </row>
    <row r="139" spans="2:11" x14ac:dyDescent="0.25">
      <c r="B139" s="1">
        <v>40483</v>
      </c>
      <c r="C139" s="12">
        <v>2.76E-2</v>
      </c>
      <c r="D139" s="12">
        <v>2.7000000000000001E-3</v>
      </c>
      <c r="E139" s="12">
        <f t="shared" si="11"/>
        <v>2.4899999999999999E-2</v>
      </c>
      <c r="F139" s="14">
        <f t="shared" si="12"/>
        <v>1</v>
      </c>
      <c r="G139" s="12">
        <f>AVERAGE(H128:H139)</f>
        <v>6.0450790954155731E-3</v>
      </c>
      <c r="H139" s="12">
        <f t="shared" si="10"/>
        <v>-1.0167092408508176E-2</v>
      </c>
      <c r="I139" s="16">
        <v>11006.02</v>
      </c>
      <c r="J139" s="12">
        <f t="shared" si="8"/>
        <v>7.5556520538434969E-3</v>
      </c>
      <c r="K139" s="12">
        <f t="shared" si="9"/>
        <v>7.5556520538434969E-3</v>
      </c>
    </row>
    <row r="140" spans="2:11" x14ac:dyDescent="0.25">
      <c r="B140" s="1">
        <v>40452</v>
      </c>
      <c r="C140" s="12">
        <v>2.5399999999999999E-2</v>
      </c>
      <c r="D140" s="12">
        <v>2.7000000000000001E-3</v>
      </c>
      <c r="E140" s="12">
        <f t="shared" si="11"/>
        <v>2.2699999999999998E-2</v>
      </c>
      <c r="F140" s="14">
        <f t="shared" si="12"/>
        <v>1</v>
      </c>
      <c r="G140" s="12">
        <f>AVERAGE(H129:H140)</f>
        <v>9.6254327787111788E-4</v>
      </c>
      <c r="H140" s="12">
        <f t="shared" si="10"/>
        <v>3.0170448188920087E-2</v>
      </c>
      <c r="I140" s="16">
        <v>11118.49</v>
      </c>
      <c r="J140" s="12">
        <f t="shared" si="8"/>
        <v>9.1160877999453577E-2</v>
      </c>
      <c r="K140" s="12">
        <f t="shared" si="9"/>
        <v>9.1160877999453577E-2</v>
      </c>
    </row>
    <row r="141" spans="2:11" x14ac:dyDescent="0.25">
      <c r="B141" s="1">
        <v>40422</v>
      </c>
      <c r="C141" s="12">
        <v>2.6499999999999999E-2</v>
      </c>
      <c r="D141" s="12">
        <v>2.8000000000000004E-3</v>
      </c>
      <c r="E141" s="12">
        <f t="shared" si="11"/>
        <v>2.3699999999999999E-2</v>
      </c>
      <c r="F141" s="14">
        <f t="shared" si="12"/>
        <v>1</v>
      </c>
      <c r="G141" s="12">
        <f>AVERAGE(H130:H141)</f>
        <v>1.2342898922228484E-2</v>
      </c>
      <c r="H141" s="12">
        <f t="shared" si="10"/>
        <v>7.4383029382085478E-2</v>
      </c>
      <c r="I141" s="16">
        <v>10788.05</v>
      </c>
      <c r="J141" s="12">
        <f t="shared" si="8"/>
        <v>-6.2181238350202943E-2</v>
      </c>
      <c r="K141" s="12">
        <f t="shared" si="9"/>
        <v>-6.2181238350202943E-2</v>
      </c>
    </row>
    <row r="142" spans="2:11" x14ac:dyDescent="0.25">
      <c r="B142" s="1">
        <v>40391</v>
      </c>
      <c r="C142" s="12">
        <v>2.7000000000000003E-2</v>
      </c>
      <c r="D142" s="12">
        <v>3.2000000000000002E-3</v>
      </c>
      <c r="E142" s="12">
        <f t="shared" si="11"/>
        <v>2.3800000000000002E-2</v>
      </c>
      <c r="F142" s="14">
        <f t="shared" si="12"/>
        <v>1</v>
      </c>
      <c r="G142" s="12">
        <f>AVERAGE(H131:H142)</f>
        <v>1.2387205105447436E-2</v>
      </c>
      <c r="H142" s="12">
        <f t="shared" si="10"/>
        <v>-4.4070164420315222E-2</v>
      </c>
      <c r="I142" s="16">
        <v>10014.719999999999</v>
      </c>
      <c r="J142" s="12">
        <f t="shared" si="8"/>
        <v>-4.4601838618942645E-2</v>
      </c>
      <c r="K142" s="12">
        <f t="shared" si="9"/>
        <v>-4.4601838618942645E-2</v>
      </c>
    </row>
    <row r="143" spans="2:11" x14ac:dyDescent="0.25">
      <c r="B143" s="1">
        <v>40360</v>
      </c>
      <c r="C143" s="12">
        <v>3.0099999999999998E-2</v>
      </c>
      <c r="D143" s="12">
        <v>4.0999999999999995E-3</v>
      </c>
      <c r="E143" s="12">
        <f t="shared" si="11"/>
        <v>2.5999999999999999E-2</v>
      </c>
      <c r="F143" s="14">
        <f t="shared" si="12"/>
        <v>1</v>
      </c>
      <c r="G143" s="12">
        <f>AVERAGE(H132:H143)</f>
        <v>1.9927034246484177E-2</v>
      </c>
      <c r="H143" s="12">
        <f t="shared" si="10"/>
        <v>6.8398329993347579E-2</v>
      </c>
      <c r="I143" s="16">
        <v>10465.94</v>
      </c>
      <c r="J143" s="12">
        <f t="shared" ref="J143:J206" si="13">H131</f>
        <v>-2.2079619699093309E-2</v>
      </c>
      <c r="K143" s="12">
        <f t="shared" ref="K143:K206" si="14">F143*J143</f>
        <v>-2.2079619699093309E-2</v>
      </c>
    </row>
    <row r="144" spans="2:11" x14ac:dyDescent="0.25">
      <c r="B144" s="1">
        <v>40330</v>
      </c>
      <c r="C144" s="12">
        <v>3.2000000000000001E-2</v>
      </c>
      <c r="D144" s="12">
        <v>5.1999999999999998E-3</v>
      </c>
      <c r="E144" s="12">
        <f t="shared" si="11"/>
        <v>2.6800000000000001E-2</v>
      </c>
      <c r="F144" s="14">
        <f t="shared" si="12"/>
        <v>1</v>
      </c>
      <c r="G144" s="12">
        <f>AVERAGE(H133:H144)</f>
        <v>1.7928393352936715E-2</v>
      </c>
      <c r="H144" s="12">
        <f t="shared" si="10"/>
        <v>-3.6427750692437616E-2</v>
      </c>
      <c r="I144" s="16">
        <v>9774.02</v>
      </c>
      <c r="J144" s="12">
        <f t="shared" si="13"/>
        <v>-1.244405996986812E-2</v>
      </c>
      <c r="K144" s="12">
        <f t="shared" si="14"/>
        <v>-1.244405996986812E-2</v>
      </c>
    </row>
    <row r="145" spans="2:11" x14ac:dyDescent="0.25">
      <c r="B145" s="1">
        <v>40299</v>
      </c>
      <c r="C145" s="12">
        <v>3.4200000000000001E-2</v>
      </c>
      <c r="D145" s="12">
        <v>4.5000000000000005E-3</v>
      </c>
      <c r="E145" s="12">
        <f t="shared" si="11"/>
        <v>2.9700000000000001E-2</v>
      </c>
      <c r="F145" s="14">
        <f t="shared" si="12"/>
        <v>1</v>
      </c>
      <c r="G145" s="12">
        <f>AVERAGE(H134:H145)</f>
        <v>1.2632547973920633E-2</v>
      </c>
      <c r="H145" s="12">
        <f t="shared" si="10"/>
        <v>-8.2522098116414047E-2</v>
      </c>
      <c r="I145" s="16">
        <v>10136.629999999999</v>
      </c>
      <c r="J145" s="12">
        <f t="shared" si="13"/>
        <v>-1.8971953568221053E-2</v>
      </c>
      <c r="K145" s="12">
        <f t="shared" si="14"/>
        <v>-1.8971953568221053E-2</v>
      </c>
    </row>
    <row r="146" spans="2:11" x14ac:dyDescent="0.25">
      <c r="B146" s="1">
        <v>40269</v>
      </c>
      <c r="C146" s="12">
        <v>3.85E-2</v>
      </c>
      <c r="D146" s="12">
        <v>3.0000000000000001E-3</v>
      </c>
      <c r="E146" s="12">
        <f t="shared" si="11"/>
        <v>3.5499999999999997E-2</v>
      </c>
      <c r="F146" s="14">
        <f t="shared" si="12"/>
        <v>1</v>
      </c>
      <c r="G146" s="12">
        <f>AVERAGE(H135:H146)</f>
        <v>1.0535507417299224E-2</v>
      </c>
      <c r="H146" s="12">
        <f t="shared" si="10"/>
        <v>1.3901740626643814E-2</v>
      </c>
      <c r="I146" s="16">
        <v>11008.61</v>
      </c>
      <c r="J146" s="12">
        <f t="shared" si="13"/>
        <v>3.906622730610073E-2</v>
      </c>
      <c r="K146" s="12">
        <f t="shared" si="14"/>
        <v>3.906622730610073E-2</v>
      </c>
    </row>
    <row r="147" spans="2:11" x14ac:dyDescent="0.25">
      <c r="B147" s="1">
        <v>40238</v>
      </c>
      <c r="C147" s="12">
        <v>3.73E-2</v>
      </c>
      <c r="D147" s="12">
        <v>2.3E-3</v>
      </c>
      <c r="E147" s="12">
        <f t="shared" si="11"/>
        <v>3.5000000000000003E-2</v>
      </c>
      <c r="F147" s="14">
        <f t="shared" si="12"/>
        <v>1</v>
      </c>
      <c r="G147" s="12">
        <f>AVERAGE(H136:H147)</f>
        <v>1.408327672315618E-2</v>
      </c>
      <c r="H147" s="12">
        <f t="shared" si="10"/>
        <v>5.018263314510929E-2</v>
      </c>
      <c r="I147" s="16">
        <v>10856.63</v>
      </c>
      <c r="J147" s="12">
        <f t="shared" si="13"/>
        <v>7.6094014748258731E-3</v>
      </c>
      <c r="K147" s="12">
        <f t="shared" si="14"/>
        <v>7.6094014748258731E-3</v>
      </c>
    </row>
    <row r="148" spans="2:11" x14ac:dyDescent="0.25">
      <c r="B148" s="1">
        <v>40210</v>
      </c>
      <c r="C148" s="12">
        <v>3.6900000000000002E-2</v>
      </c>
      <c r="D148" s="12">
        <v>1.9E-3</v>
      </c>
      <c r="E148" s="12">
        <f t="shared" si="11"/>
        <v>3.5000000000000003E-2</v>
      </c>
      <c r="F148" s="14">
        <f t="shared" si="12"/>
        <v>1</v>
      </c>
      <c r="G148" s="12">
        <f>AVERAGE(H137:H148)</f>
        <v>1.3880374268905845E-2</v>
      </c>
      <c r="H148" s="12">
        <f t="shared" si="10"/>
        <v>2.5297792546575916E-2</v>
      </c>
      <c r="I148" s="16">
        <v>10325.26</v>
      </c>
      <c r="J148" s="12">
        <f t="shared" si="13"/>
        <v>2.77326219975799E-2</v>
      </c>
      <c r="K148" s="12">
        <f t="shared" si="14"/>
        <v>2.77326219975799E-2</v>
      </c>
    </row>
    <row r="149" spans="2:11" x14ac:dyDescent="0.25">
      <c r="B149" s="1">
        <v>40179</v>
      </c>
      <c r="C149" s="12">
        <v>3.73E-2</v>
      </c>
      <c r="D149" s="12">
        <v>2E-3</v>
      </c>
      <c r="E149" s="12">
        <f t="shared" si="11"/>
        <v>3.5299999999999998E-2</v>
      </c>
      <c r="F149" s="14">
        <f t="shared" si="12"/>
        <v>1</v>
      </c>
      <c r="G149" s="12">
        <f>AVERAGE(H138:H149)</f>
        <v>8.7137610228077336E-3</v>
      </c>
      <c r="H149" s="12">
        <f t="shared" si="10"/>
        <v>-3.5203763261503554E-2</v>
      </c>
      <c r="I149" s="16">
        <v>10067.33</v>
      </c>
      <c r="J149" s="12">
        <f t="shared" si="13"/>
        <v>2.6795595691673779E-2</v>
      </c>
      <c r="K149" s="12">
        <f t="shared" si="14"/>
        <v>2.6795595691673779E-2</v>
      </c>
    </row>
    <row r="150" spans="2:11" x14ac:dyDescent="0.25">
      <c r="B150" s="1">
        <v>40148</v>
      </c>
      <c r="C150" s="12">
        <v>3.5900000000000001E-2</v>
      </c>
      <c r="D150" s="12">
        <v>2.2000000000000001E-3</v>
      </c>
      <c r="E150" s="12">
        <f t="shared" si="11"/>
        <v>3.3700000000000001E-2</v>
      </c>
      <c r="F150" s="14">
        <f t="shared" si="12"/>
        <v>1</v>
      </c>
      <c r="G150" s="12">
        <f>AVERAGE(H139:H150)</f>
        <v>5.1628792631277206E-3</v>
      </c>
      <c r="H150" s="12">
        <f t="shared" si="10"/>
        <v>8.0114461740290865E-3</v>
      </c>
      <c r="I150" s="16">
        <v>10428.049999999999</v>
      </c>
      <c r="J150" s="12">
        <f t="shared" si="13"/>
        <v>5.0622027290189262E-2</v>
      </c>
      <c r="K150" s="12">
        <f t="shared" si="14"/>
        <v>5.0622027290189262E-2</v>
      </c>
    </row>
    <row r="151" spans="2:11" x14ac:dyDescent="0.25">
      <c r="B151" s="1">
        <v>40118</v>
      </c>
      <c r="C151" s="12">
        <v>3.4000000000000002E-2</v>
      </c>
      <c r="D151" s="12">
        <v>2.0999999999999999E-3</v>
      </c>
      <c r="E151" s="12">
        <f t="shared" si="11"/>
        <v>3.1900000000000005E-2</v>
      </c>
      <c r="F151" s="14">
        <f t="shared" si="12"/>
        <v>1</v>
      </c>
      <c r="G151" s="12">
        <f>AVERAGE(H140:H151)</f>
        <v>1.1264340999832298E-2</v>
      </c>
      <c r="H151" s="12">
        <f t="shared" si="10"/>
        <v>6.3050448431946751E-2</v>
      </c>
      <c r="I151" s="16">
        <v>10344.84</v>
      </c>
      <c r="J151" s="12">
        <f t="shared" si="13"/>
        <v>-1.0167092408508176E-2</v>
      </c>
      <c r="K151" s="12">
        <f t="shared" si="14"/>
        <v>-1.0167092408508176E-2</v>
      </c>
    </row>
    <row r="152" spans="2:11" x14ac:dyDescent="0.25">
      <c r="B152" s="1">
        <v>40087</v>
      </c>
      <c r="C152" s="12">
        <v>3.39E-2</v>
      </c>
      <c r="D152" s="12">
        <v>2.3999999999999998E-3</v>
      </c>
      <c r="E152" s="12">
        <f t="shared" si="11"/>
        <v>3.15E-2</v>
      </c>
      <c r="F152" s="14">
        <f t="shared" si="12"/>
        <v>1</v>
      </c>
      <c r="G152" s="12">
        <f>AVERAGE(H141:H152)</f>
        <v>8.7539979859629895E-3</v>
      </c>
      <c r="H152" s="12">
        <f t="shared" si="10"/>
        <v>4.633202248839811E-5</v>
      </c>
      <c r="I152" s="16">
        <v>9712.73</v>
      </c>
      <c r="J152" s="12">
        <f t="shared" si="13"/>
        <v>3.0170448188920087E-2</v>
      </c>
      <c r="K152" s="12">
        <f t="shared" si="14"/>
        <v>3.0170448188920087E-2</v>
      </c>
    </row>
    <row r="153" spans="2:11" x14ac:dyDescent="0.25">
      <c r="B153" s="1">
        <v>40057</v>
      </c>
      <c r="C153" s="12">
        <v>3.4000000000000002E-2</v>
      </c>
      <c r="D153" s="12">
        <v>2.5000000000000001E-3</v>
      </c>
      <c r="E153" s="12">
        <f t="shared" si="11"/>
        <v>3.15E-2</v>
      </c>
      <c r="F153" s="14">
        <f t="shared" si="12"/>
        <v>1</v>
      </c>
      <c r="G153" s="12">
        <f>AVERAGE(H142:H153)</f>
        <v>4.4296556409976293E-3</v>
      </c>
      <c r="H153" s="12">
        <f t="shared" si="10"/>
        <v>2.2490921242501152E-2</v>
      </c>
      <c r="I153" s="16">
        <v>9712.2800000000007</v>
      </c>
      <c r="J153" s="12">
        <f t="shared" si="13"/>
        <v>7.4383029382085478E-2</v>
      </c>
      <c r="K153" s="12">
        <f t="shared" si="14"/>
        <v>7.4383029382085478E-2</v>
      </c>
    </row>
    <row r="154" spans="2:11" x14ac:dyDescent="0.25">
      <c r="B154" s="1">
        <v>40026</v>
      </c>
      <c r="C154" s="12">
        <v>3.5900000000000001E-2</v>
      </c>
      <c r="D154" s="12">
        <v>3.0000000000000001E-3</v>
      </c>
      <c r="E154" s="12">
        <f t="shared" si="11"/>
        <v>3.2899999999999999E-2</v>
      </c>
      <c r="F154" s="14">
        <f t="shared" si="12"/>
        <v>1</v>
      </c>
      <c r="G154" s="12">
        <f>AVERAGE(H143:H154)</f>
        <v>1.1001110975662578E-2</v>
      </c>
      <c r="H154" s="12">
        <f t="shared" si="10"/>
        <v>3.4787299595664178E-2</v>
      </c>
      <c r="I154" s="16">
        <v>9496.2800000000007</v>
      </c>
      <c r="J154" s="12">
        <f t="shared" si="13"/>
        <v>-4.4070164420315222E-2</v>
      </c>
      <c r="K154" s="12">
        <f t="shared" si="14"/>
        <v>-4.4070164420315222E-2</v>
      </c>
    </row>
    <row r="155" spans="2:11" x14ac:dyDescent="0.25">
      <c r="B155" s="1">
        <v>39995</v>
      </c>
      <c r="C155" s="12">
        <v>3.56E-2</v>
      </c>
      <c r="D155" s="12">
        <v>3.4999999999999996E-3</v>
      </c>
      <c r="E155" s="12">
        <f t="shared" si="11"/>
        <v>3.2100000000000004E-2</v>
      </c>
      <c r="F155" s="14">
        <f t="shared" si="12"/>
        <v>1</v>
      </c>
      <c r="G155" s="12">
        <f>AVERAGE(H144:H155)</f>
        <v>1.2159708028804188E-2</v>
      </c>
      <c r="H155" s="12">
        <f t="shared" si="10"/>
        <v>8.2301494631046898E-2</v>
      </c>
      <c r="I155" s="16">
        <v>9171.61</v>
      </c>
      <c r="J155" s="12">
        <f t="shared" si="13"/>
        <v>6.8398329993347579E-2</v>
      </c>
      <c r="K155" s="12">
        <f t="shared" si="14"/>
        <v>6.8398329993347579E-2</v>
      </c>
    </row>
    <row r="156" spans="2:11" x14ac:dyDescent="0.25">
      <c r="B156" s="1">
        <v>39965</v>
      </c>
      <c r="C156" s="12">
        <v>3.7200000000000004E-2</v>
      </c>
      <c r="D156" s="12">
        <v>3.9000000000000003E-3</v>
      </c>
      <c r="E156" s="12">
        <f t="shared" si="11"/>
        <v>3.3300000000000003E-2</v>
      </c>
      <c r="F156" s="14">
        <f t="shared" si="12"/>
        <v>1</v>
      </c>
      <c r="G156" s="12">
        <f>AVERAGE(H145:H156)</f>
        <v>1.4670884125948224E-2</v>
      </c>
      <c r="H156" s="12">
        <f t="shared" si="10"/>
        <v>-6.2936375267091827E-3</v>
      </c>
      <c r="I156" s="16">
        <v>8447</v>
      </c>
      <c r="J156" s="12">
        <f t="shared" si="13"/>
        <v>-3.6427750692437616E-2</v>
      </c>
      <c r="K156" s="12">
        <f t="shared" si="14"/>
        <v>-3.6427750692437616E-2</v>
      </c>
    </row>
    <row r="157" spans="2:11" x14ac:dyDescent="0.25">
      <c r="B157" s="1">
        <v>39934</v>
      </c>
      <c r="C157" s="12">
        <v>3.2899999999999999E-2</v>
      </c>
      <c r="D157" s="12">
        <v>5.6999999999999993E-3</v>
      </c>
      <c r="E157" s="12">
        <f t="shared" si="11"/>
        <v>2.7199999999999998E-2</v>
      </c>
      <c r="F157" s="14">
        <f t="shared" si="12"/>
        <v>1</v>
      </c>
      <c r="G157" s="12">
        <f>AVERAGE(H146:H157)</f>
        <v>2.4869910138872811E-2</v>
      </c>
      <c r="H157" s="12">
        <f t="shared" si="10"/>
        <v>3.9866214038680972E-2</v>
      </c>
      <c r="I157" s="16">
        <v>8500.33</v>
      </c>
      <c r="J157" s="12">
        <f t="shared" si="13"/>
        <v>-8.2522098116414047E-2</v>
      </c>
      <c r="K157" s="12">
        <f t="shared" si="14"/>
        <v>-8.2522098116414047E-2</v>
      </c>
    </row>
    <row r="158" spans="2:11" x14ac:dyDescent="0.25">
      <c r="B158" s="1">
        <v>39904</v>
      </c>
      <c r="C158" s="12">
        <v>2.9300000000000003E-2</v>
      </c>
      <c r="D158" s="12">
        <v>8.8999999999999999E-3</v>
      </c>
      <c r="E158" s="12">
        <f t="shared" si="11"/>
        <v>2.0400000000000001E-2</v>
      </c>
      <c r="F158" s="14">
        <f t="shared" si="12"/>
        <v>1</v>
      </c>
      <c r="G158" s="12">
        <f>AVERAGE(H147:H158)</f>
        <v>2.96212258332719E-2</v>
      </c>
      <c r="H158" s="12">
        <f t="shared" si="10"/>
        <v>7.0917528959432929E-2</v>
      </c>
      <c r="I158" s="16">
        <v>8168.12</v>
      </c>
      <c r="J158" s="12">
        <f t="shared" si="13"/>
        <v>1.3901740626643814E-2</v>
      </c>
      <c r="K158" s="12">
        <f t="shared" si="14"/>
        <v>1.3901740626643814E-2</v>
      </c>
    </row>
    <row r="159" spans="2:11" x14ac:dyDescent="0.25">
      <c r="B159" s="1">
        <v>39873</v>
      </c>
      <c r="C159" s="12">
        <v>2.8199999999999999E-2</v>
      </c>
      <c r="D159" s="12">
        <v>1.0700000000000001E-2</v>
      </c>
      <c r="E159" s="12">
        <f t="shared" si="11"/>
        <v>1.7499999999999998E-2</v>
      </c>
      <c r="F159" s="14">
        <f t="shared" si="12"/>
        <v>1</v>
      </c>
      <c r="G159" s="12">
        <f>AVERAGE(H148:H159)</f>
        <v>3.1644445046100887E-2</v>
      </c>
      <c r="H159" s="12">
        <f t="shared" si="10"/>
        <v>7.4461263699057145E-2</v>
      </c>
      <c r="I159" s="16">
        <v>7608.92</v>
      </c>
      <c r="J159" s="12">
        <f t="shared" si="13"/>
        <v>5.018263314510929E-2</v>
      </c>
      <c r="K159" s="12">
        <f t="shared" si="14"/>
        <v>5.018263314510929E-2</v>
      </c>
    </row>
    <row r="160" spans="2:11" x14ac:dyDescent="0.25">
      <c r="B160" s="1">
        <v>39845</v>
      </c>
      <c r="C160" s="12">
        <v>2.87E-2</v>
      </c>
      <c r="D160" s="12">
        <v>1.1599999999999999E-2</v>
      </c>
      <c r="E160" s="12">
        <f t="shared" si="11"/>
        <v>1.7100000000000001E-2</v>
      </c>
      <c r="F160" s="14">
        <f t="shared" si="12"/>
        <v>1</v>
      </c>
      <c r="G160" s="12">
        <f>AVERAGE(H149:H160)</f>
        <v>1.9145540973283973E-2</v>
      </c>
      <c r="H160" s="12">
        <f t="shared" si="10"/>
        <v>-0.12468905632722704</v>
      </c>
      <c r="I160" s="16">
        <v>7062.93</v>
      </c>
      <c r="J160" s="12">
        <f t="shared" si="13"/>
        <v>2.5297792546575916E-2</v>
      </c>
      <c r="K160" s="12">
        <f t="shared" si="14"/>
        <v>2.5297792546575916E-2</v>
      </c>
    </row>
    <row r="161" spans="2:11" x14ac:dyDescent="0.25">
      <c r="B161" s="1">
        <v>39814</v>
      </c>
      <c r="C161" s="12">
        <v>2.52E-2</v>
      </c>
      <c r="D161" s="12">
        <v>1.0200000000000001E-2</v>
      </c>
      <c r="E161" s="12">
        <f t="shared" si="11"/>
        <v>1.4999999999999999E-2</v>
      </c>
      <c r="F161" s="14">
        <f t="shared" si="12"/>
        <v>1</v>
      </c>
      <c r="G161" s="12">
        <f>AVERAGE(H150:H161)</f>
        <v>1.4369510789781626E-2</v>
      </c>
      <c r="H161" s="12">
        <f t="shared" si="10"/>
        <v>-9.2516125463531773E-2</v>
      </c>
      <c r="I161" s="16">
        <v>8000.86</v>
      </c>
      <c r="J161" s="12">
        <f t="shared" si="13"/>
        <v>-3.5203763261503554E-2</v>
      </c>
      <c r="K161" s="12">
        <f t="shared" si="14"/>
        <v>-3.5203763261503554E-2</v>
      </c>
    </row>
    <row r="162" spans="2:11" x14ac:dyDescent="0.25">
      <c r="B162" s="1">
        <v>39783</v>
      </c>
      <c r="C162" s="12">
        <v>2.4199999999999999E-2</v>
      </c>
      <c r="D162" s="12">
        <v>1.77E-2</v>
      </c>
      <c r="E162" s="12">
        <f t="shared" si="11"/>
        <v>6.4999999999999988E-3</v>
      </c>
      <c r="F162" s="14">
        <f t="shared" si="12"/>
        <v>1</v>
      </c>
      <c r="G162" s="12">
        <f>AVERAGE(H151:H162)</f>
        <v>1.3203463019618014E-2</v>
      </c>
      <c r="H162" s="12">
        <f t="shared" si="10"/>
        <v>-5.9811270679342348E-3</v>
      </c>
      <c r="I162" s="16">
        <v>8776.39</v>
      </c>
      <c r="J162" s="12">
        <f t="shared" si="13"/>
        <v>8.0114461740290865E-3</v>
      </c>
      <c r="K162" s="12">
        <f t="shared" si="14"/>
        <v>8.0114461740290865E-3</v>
      </c>
    </row>
    <row r="163" spans="2:11" x14ac:dyDescent="0.25">
      <c r="B163" s="1">
        <v>39753</v>
      </c>
      <c r="C163" s="12">
        <v>3.5299999999999998E-2</v>
      </c>
      <c r="D163" s="12">
        <v>2.3599999999999999E-2</v>
      </c>
      <c r="E163" s="12">
        <f t="shared" si="11"/>
        <v>1.1699999999999999E-2</v>
      </c>
      <c r="F163" s="14">
        <f t="shared" si="12"/>
        <v>1</v>
      </c>
      <c r="G163" s="12">
        <f>AVERAGE(H152:H163)</f>
        <v>3.3947798601414313E-3</v>
      </c>
      <c r="H163" s="12">
        <f t="shared" si="10"/>
        <v>-5.4653749481772269E-2</v>
      </c>
      <c r="I163" s="16">
        <v>8829.0400000000009</v>
      </c>
      <c r="J163" s="12">
        <f t="shared" si="13"/>
        <v>6.3050448431946751E-2</v>
      </c>
      <c r="K163" s="12">
        <f t="shared" si="14"/>
        <v>6.3050448431946751E-2</v>
      </c>
    </row>
    <row r="164" spans="2:11" x14ac:dyDescent="0.25">
      <c r="B164" s="1">
        <v>39722</v>
      </c>
      <c r="C164" s="12">
        <v>3.8100000000000002E-2</v>
      </c>
      <c r="D164" s="12">
        <v>4.3200000000000002E-2</v>
      </c>
      <c r="E164" s="12">
        <f t="shared" si="11"/>
        <v>-5.1000000000000004E-3</v>
      </c>
      <c r="F164" s="14">
        <f t="shared" si="12"/>
        <v>-1</v>
      </c>
      <c r="G164" s="12">
        <f>AVERAGE(H153:H164)</f>
        <v>-9.2362369512454575E-3</v>
      </c>
      <c r="H164" s="12">
        <f t="shared" si="10"/>
        <v>-0.15152586971415422</v>
      </c>
      <c r="I164" s="16">
        <v>9325.01</v>
      </c>
      <c r="J164" s="12">
        <f t="shared" si="13"/>
        <v>4.633202248839811E-5</v>
      </c>
      <c r="K164" s="12">
        <f t="shared" si="14"/>
        <v>-4.633202248839811E-5</v>
      </c>
    </row>
    <row r="165" spans="2:11" x14ac:dyDescent="0.25">
      <c r="B165" s="1">
        <v>39692</v>
      </c>
      <c r="C165" s="12">
        <v>3.6900000000000002E-2</v>
      </c>
      <c r="D165" s="12">
        <v>3.5900000000000001E-2</v>
      </c>
      <c r="E165" s="12">
        <f t="shared" si="11"/>
        <v>1.0000000000000009E-3</v>
      </c>
      <c r="F165" s="14">
        <f t="shared" si="12"/>
        <v>1</v>
      </c>
      <c r="G165" s="12">
        <f>AVERAGE(H154:H165)</f>
        <v>-1.627185112416922E-2</v>
      </c>
      <c r="H165" s="12">
        <f t="shared" si="10"/>
        <v>-6.1936448832584035E-2</v>
      </c>
      <c r="I165" s="16">
        <v>10850.66</v>
      </c>
      <c r="J165" s="12">
        <f t="shared" si="13"/>
        <v>2.2490921242501152E-2</v>
      </c>
      <c r="K165" s="12">
        <f t="shared" si="14"/>
        <v>2.2490921242501152E-2</v>
      </c>
    </row>
    <row r="166" spans="2:11" x14ac:dyDescent="0.25">
      <c r="B166" s="1">
        <v>39661</v>
      </c>
      <c r="C166" s="12">
        <v>3.8900000000000004E-2</v>
      </c>
      <c r="D166" s="12">
        <v>2.7900000000000001E-2</v>
      </c>
      <c r="E166" s="12">
        <f t="shared" si="11"/>
        <v>1.1000000000000003E-2</v>
      </c>
      <c r="F166" s="14">
        <f t="shared" si="12"/>
        <v>1</v>
      </c>
      <c r="G166" s="12">
        <f>AVERAGE(H155:H166)</f>
        <v>-1.7964215060722703E-2</v>
      </c>
      <c r="H166" s="12">
        <f t="shared" si="10"/>
        <v>1.4478932357022389E-2</v>
      </c>
      <c r="I166" s="16">
        <v>11543.96</v>
      </c>
      <c r="J166" s="12">
        <f t="shared" si="13"/>
        <v>3.4787299595664178E-2</v>
      </c>
      <c r="K166" s="12">
        <f t="shared" si="14"/>
        <v>3.4787299595664178E-2</v>
      </c>
    </row>
    <row r="167" spans="2:11" x14ac:dyDescent="0.25">
      <c r="B167" s="1">
        <v>39630</v>
      </c>
      <c r="C167" s="12">
        <v>4.0099999999999997E-2</v>
      </c>
      <c r="D167" s="12">
        <v>2.7900000000000001E-2</v>
      </c>
      <c r="E167" s="12">
        <f t="shared" si="11"/>
        <v>1.2199999999999996E-2</v>
      </c>
      <c r="F167" s="14">
        <f t="shared" si="12"/>
        <v>1</v>
      </c>
      <c r="G167" s="12">
        <f>AVERAGE(H156:H167)</f>
        <v>-2.461727301991104E-2</v>
      </c>
      <c r="H167" s="12">
        <f t="shared" si="10"/>
        <v>2.4647991207867965E-3</v>
      </c>
      <c r="I167" s="16">
        <v>11378.02</v>
      </c>
      <c r="J167" s="12">
        <f t="shared" si="13"/>
        <v>8.2301494631046898E-2</v>
      </c>
      <c r="K167" s="12">
        <f t="shared" si="14"/>
        <v>8.2301494631046898E-2</v>
      </c>
    </row>
    <row r="168" spans="2:11" x14ac:dyDescent="0.25">
      <c r="B168" s="1">
        <v>39600</v>
      </c>
      <c r="C168" s="12">
        <v>4.0999999999999995E-2</v>
      </c>
      <c r="D168" s="12">
        <v>2.76E-2</v>
      </c>
      <c r="E168" s="12">
        <f t="shared" si="11"/>
        <v>1.3399999999999995E-2</v>
      </c>
      <c r="F168" s="14">
        <f t="shared" si="12"/>
        <v>1</v>
      </c>
      <c r="G168" s="12">
        <f>AVERAGE(H157:H168)</f>
        <v>-3.3052373518394622E-2</v>
      </c>
      <c r="H168" s="12">
        <f t="shared" si="10"/>
        <v>-0.10751484350851211</v>
      </c>
      <c r="I168" s="16">
        <v>11350.01</v>
      </c>
      <c r="J168" s="12">
        <f t="shared" si="13"/>
        <v>-6.2936375267091827E-3</v>
      </c>
      <c r="K168" s="12">
        <f t="shared" si="14"/>
        <v>-6.2936375267091827E-3</v>
      </c>
    </row>
    <row r="169" spans="2:11" x14ac:dyDescent="0.25">
      <c r="B169" s="1">
        <v>39569</v>
      </c>
      <c r="C169" s="12">
        <v>3.8800000000000001E-2</v>
      </c>
      <c r="D169" s="12">
        <v>2.6600000000000002E-2</v>
      </c>
      <c r="E169" s="12">
        <f t="shared" si="11"/>
        <v>1.2199999999999999E-2</v>
      </c>
      <c r="F169" s="14">
        <f t="shared" si="12"/>
        <v>1</v>
      </c>
      <c r="G169" s="12">
        <f>AVERAGE(H158:H169)</f>
        <v>-3.7564818301111545E-2</v>
      </c>
      <c r="H169" s="12">
        <f t="shared" si="10"/>
        <v>-1.4283123353922166E-2</v>
      </c>
      <c r="I169" s="16">
        <v>12638.32</v>
      </c>
      <c r="J169" s="12">
        <f t="shared" si="13"/>
        <v>3.9866214038680972E-2</v>
      </c>
      <c r="K169" s="12">
        <f t="shared" si="14"/>
        <v>3.9866214038680972E-2</v>
      </c>
    </row>
    <row r="170" spans="2:11" x14ac:dyDescent="0.25">
      <c r="B170" s="1">
        <v>39539</v>
      </c>
      <c r="C170" s="12">
        <v>3.6799999999999999E-2</v>
      </c>
      <c r="D170" s="12">
        <v>2.8500000000000001E-2</v>
      </c>
      <c r="E170" s="12">
        <f t="shared" si="11"/>
        <v>8.2999999999999984E-3</v>
      </c>
      <c r="F170" s="14">
        <f t="shared" si="12"/>
        <v>1</v>
      </c>
      <c r="G170" s="12">
        <f>AVERAGE(H159:H170)</f>
        <v>-3.9771365449427207E-2</v>
      </c>
      <c r="H170" s="12">
        <f t="shared" si="10"/>
        <v>4.4438963179644957E-2</v>
      </c>
      <c r="I170" s="16">
        <v>12820.13</v>
      </c>
      <c r="J170" s="12">
        <f t="shared" si="13"/>
        <v>7.0917528959432929E-2</v>
      </c>
      <c r="K170" s="12">
        <f t="shared" si="14"/>
        <v>7.0917528959432929E-2</v>
      </c>
    </row>
    <row r="171" spans="2:11" x14ac:dyDescent="0.25">
      <c r="B171" s="1">
        <v>39508</v>
      </c>
      <c r="C171" s="12">
        <v>3.5099999999999999E-2</v>
      </c>
      <c r="D171" s="12">
        <v>2.7900000000000001E-2</v>
      </c>
      <c r="E171" s="12">
        <f t="shared" si="11"/>
        <v>7.1999999999999981E-3</v>
      </c>
      <c r="F171" s="14">
        <f t="shared" si="12"/>
        <v>1</v>
      </c>
      <c r="G171" s="12">
        <f>AVERAGE(H160:H171)</f>
        <v>-4.6000251860808195E-2</v>
      </c>
      <c r="H171" s="12">
        <f t="shared" si="10"/>
        <v>-2.8537323751470295E-4</v>
      </c>
      <c r="I171" s="16">
        <v>12262.89</v>
      </c>
      <c r="J171" s="12">
        <f t="shared" si="13"/>
        <v>7.4461263699057145E-2</v>
      </c>
      <c r="K171" s="12">
        <f t="shared" si="14"/>
        <v>7.4461263699057145E-2</v>
      </c>
    </row>
    <row r="172" spans="2:11" x14ac:dyDescent="0.25">
      <c r="B172" s="1">
        <v>39479</v>
      </c>
      <c r="C172" s="12">
        <v>3.7400000000000003E-2</v>
      </c>
      <c r="D172" s="12">
        <v>3.0600000000000002E-2</v>
      </c>
      <c r="E172" s="12">
        <f t="shared" si="11"/>
        <v>6.8000000000000005E-3</v>
      </c>
      <c r="F172" s="14">
        <f t="shared" si="12"/>
        <v>1</v>
      </c>
      <c r="G172" s="12">
        <f>AVERAGE(H161:H172)</f>
        <v>-3.817805311370772E-2</v>
      </c>
      <c r="H172" s="12">
        <f t="shared" si="10"/>
        <v>-3.0822671362021298E-2</v>
      </c>
      <c r="I172" s="16">
        <v>12266.39</v>
      </c>
      <c r="J172" s="12">
        <f t="shared" si="13"/>
        <v>-0.12468905632722704</v>
      </c>
      <c r="K172" s="12">
        <f t="shared" si="14"/>
        <v>-0.12468905632722704</v>
      </c>
    </row>
    <row r="173" spans="2:11" x14ac:dyDescent="0.25">
      <c r="B173" s="1">
        <v>39448</v>
      </c>
      <c r="C173" s="12">
        <v>3.7400000000000003E-2</v>
      </c>
      <c r="D173" s="12">
        <v>3.8399999999999997E-2</v>
      </c>
      <c r="E173" s="12">
        <f t="shared" si="11"/>
        <v>-9.9999999999999395E-4</v>
      </c>
      <c r="F173" s="14">
        <f t="shared" si="12"/>
        <v>-1</v>
      </c>
      <c r="G173" s="12">
        <f>AVERAGE(H162:H173)</f>
        <v>-3.4420854715672217E-2</v>
      </c>
      <c r="H173" s="12">
        <f t="shared" si="10"/>
        <v>-4.7429744687105702E-2</v>
      </c>
      <c r="I173" s="16">
        <v>12650.36</v>
      </c>
      <c r="J173" s="12">
        <f t="shared" si="13"/>
        <v>-9.2516125463531773E-2</v>
      </c>
      <c r="K173" s="12">
        <f t="shared" si="14"/>
        <v>9.2516125463531773E-2</v>
      </c>
    </row>
    <row r="174" spans="2:11" x14ac:dyDescent="0.25">
      <c r="B174" s="1">
        <v>39417</v>
      </c>
      <c r="C174" s="12">
        <v>4.0999999999999995E-2</v>
      </c>
      <c r="D174" s="12">
        <v>5.0199999999999995E-2</v>
      </c>
      <c r="E174" s="12">
        <f t="shared" si="11"/>
        <v>-9.1999999999999998E-3</v>
      </c>
      <c r="F174" s="14">
        <f t="shared" si="12"/>
        <v>-1</v>
      </c>
      <c r="G174" s="12">
        <f>AVERAGE(H163:H174)</f>
        <v>-3.4591311719077679E-2</v>
      </c>
      <c r="H174" s="12">
        <f t="shared" si="10"/>
        <v>-8.0266111087998072E-3</v>
      </c>
      <c r="I174" s="16">
        <v>13264.82</v>
      </c>
      <c r="J174" s="12">
        <f t="shared" si="13"/>
        <v>-5.9811270679342348E-3</v>
      </c>
      <c r="K174" s="12">
        <f t="shared" si="14"/>
        <v>5.9811270679342348E-3</v>
      </c>
    </row>
    <row r="175" spans="2:11" x14ac:dyDescent="0.25">
      <c r="B175" s="1">
        <v>39387</v>
      </c>
      <c r="C175" s="12">
        <v>4.1500000000000002E-2</v>
      </c>
      <c r="D175" s="12">
        <v>4.9699999999999994E-2</v>
      </c>
      <c r="E175" s="12">
        <f t="shared" si="11"/>
        <v>-8.199999999999992E-3</v>
      </c>
      <c r="F175" s="14">
        <f t="shared" si="12"/>
        <v>-1</v>
      </c>
      <c r="G175" s="12">
        <f>AVERAGE(H164:H175)</f>
        <v>-3.3445455645931939E-2</v>
      </c>
      <c r="H175" s="12">
        <f t="shared" si="10"/>
        <v>-4.0903476604023249E-2</v>
      </c>
      <c r="I175" s="16">
        <v>13371.72</v>
      </c>
      <c r="J175" s="12">
        <f t="shared" si="13"/>
        <v>-5.4653749481772269E-2</v>
      </c>
      <c r="K175" s="12">
        <f t="shared" si="14"/>
        <v>5.4653749481772269E-2</v>
      </c>
    </row>
    <row r="176" spans="2:11" x14ac:dyDescent="0.25">
      <c r="B176" s="1">
        <v>39356</v>
      </c>
      <c r="C176" s="12">
        <v>4.53E-2</v>
      </c>
      <c r="D176" s="12">
        <v>5.0799999999999998E-2</v>
      </c>
      <c r="E176" s="12">
        <f t="shared" si="11"/>
        <v>-5.4999999999999979E-3</v>
      </c>
      <c r="F176" s="14">
        <f t="shared" si="12"/>
        <v>-1</v>
      </c>
      <c r="G176" s="12">
        <f>AVERAGE(H165:H176)</f>
        <v>-2.0612374548958191E-2</v>
      </c>
      <c r="H176" s="12">
        <f t="shared" si="10"/>
        <v>2.4711034495306585E-3</v>
      </c>
      <c r="I176" s="16">
        <v>13930.01</v>
      </c>
      <c r="J176" s="12">
        <f t="shared" si="13"/>
        <v>-0.15152586971415422</v>
      </c>
      <c r="K176" s="12">
        <f t="shared" si="14"/>
        <v>0.15152586971415422</v>
      </c>
    </row>
    <row r="177" spans="2:11" x14ac:dyDescent="0.25">
      <c r="B177" s="1">
        <v>39326</v>
      </c>
      <c r="C177" s="12">
        <v>4.5199999999999997E-2</v>
      </c>
      <c r="D177" s="12">
        <v>5.4600000000000003E-2</v>
      </c>
      <c r="E177" s="12">
        <f t="shared" si="11"/>
        <v>-9.4000000000000056E-3</v>
      </c>
      <c r="F177" s="14">
        <f t="shared" si="12"/>
        <v>-1</v>
      </c>
      <c r="G177" s="12">
        <f>AVERAGE(H166:H177)</f>
        <v>-1.21611363050251E-2</v>
      </c>
      <c r="H177" s="12">
        <f t="shared" si="10"/>
        <v>3.9478410094613017E-2</v>
      </c>
      <c r="I177" s="16">
        <v>13895.63</v>
      </c>
      <c r="J177" s="12">
        <f t="shared" si="13"/>
        <v>-6.1936448832584035E-2</v>
      </c>
      <c r="K177" s="12">
        <f t="shared" si="14"/>
        <v>6.1936448832584035E-2</v>
      </c>
    </row>
    <row r="178" spans="2:11" x14ac:dyDescent="0.25">
      <c r="B178" s="1">
        <v>39295</v>
      </c>
      <c r="C178" s="12">
        <v>4.6699999999999998E-2</v>
      </c>
      <c r="D178" s="12">
        <v>5.4900000000000004E-2</v>
      </c>
      <c r="E178" s="12">
        <f t="shared" si="11"/>
        <v>-8.2000000000000059E-3</v>
      </c>
      <c r="F178" s="14">
        <f t="shared" si="12"/>
        <v>-1</v>
      </c>
      <c r="G178" s="12">
        <f>AVERAGE(H167:H178)</f>
        <v>-1.2453443877958312E-2</v>
      </c>
      <c r="H178" s="12">
        <f t="shared" si="10"/>
        <v>1.0971241481823865E-2</v>
      </c>
      <c r="I178" s="16">
        <v>13357.74</v>
      </c>
      <c r="J178" s="12">
        <f t="shared" si="13"/>
        <v>1.4478932357022389E-2</v>
      </c>
      <c r="K178" s="12">
        <f t="shared" si="14"/>
        <v>-1.4478932357022389E-2</v>
      </c>
    </row>
    <row r="179" spans="2:11" x14ac:dyDescent="0.25">
      <c r="B179" s="1">
        <v>39264</v>
      </c>
      <c r="C179" s="12">
        <v>0.05</v>
      </c>
      <c r="D179" s="12">
        <v>5.3200000000000004E-2</v>
      </c>
      <c r="E179" s="12">
        <f t="shared" si="11"/>
        <v>-3.2000000000000015E-3</v>
      </c>
      <c r="F179" s="14">
        <f t="shared" si="12"/>
        <v>-1</v>
      </c>
      <c r="G179" s="12">
        <f>AVERAGE(H168:H179)</f>
        <v>-1.3889929894705817E-2</v>
      </c>
      <c r="H179" s="12">
        <f t="shared" si="10"/>
        <v>-1.4773033080183268E-2</v>
      </c>
      <c r="I179" s="16">
        <v>13211.99</v>
      </c>
      <c r="J179" s="12">
        <f t="shared" si="13"/>
        <v>2.4647991207867965E-3</v>
      </c>
      <c r="K179" s="12">
        <f t="shared" si="14"/>
        <v>-2.4647991207867965E-3</v>
      </c>
    </row>
    <row r="180" spans="2:11" x14ac:dyDescent="0.25">
      <c r="B180" s="1">
        <v>39234</v>
      </c>
      <c r="C180" s="12">
        <v>5.0999999999999997E-2</v>
      </c>
      <c r="D180" s="12">
        <v>5.33E-2</v>
      </c>
      <c r="E180" s="12">
        <f t="shared" si="11"/>
        <v>-2.3000000000000034E-3</v>
      </c>
      <c r="F180" s="14">
        <f t="shared" si="12"/>
        <v>-1</v>
      </c>
      <c r="G180" s="12">
        <f>AVERAGE(H169:H180)</f>
        <v>-6.2805512295886949E-3</v>
      </c>
      <c r="H180" s="12">
        <f t="shared" si="10"/>
        <v>-1.6202299527106664E-2</v>
      </c>
      <c r="I180" s="16">
        <v>13408.62</v>
      </c>
      <c r="J180" s="12">
        <f t="shared" si="13"/>
        <v>-0.10751484350851211</v>
      </c>
      <c r="K180" s="12">
        <f t="shared" si="14"/>
        <v>0.10751484350851211</v>
      </c>
    </row>
    <row r="181" spans="2:11" x14ac:dyDescent="0.25">
      <c r="B181" s="1">
        <v>39203</v>
      </c>
      <c r="C181" s="12">
        <v>4.7500000000000001E-2</v>
      </c>
      <c r="D181" s="12">
        <v>5.3099999999999994E-2</v>
      </c>
      <c r="E181" s="12">
        <f t="shared" si="11"/>
        <v>-5.5999999999999939E-3</v>
      </c>
      <c r="F181" s="14">
        <f t="shared" si="12"/>
        <v>-1</v>
      </c>
      <c r="G181" s="12">
        <f>AVERAGE(H170:H181)</f>
        <v>-1.5633604121277056E-3</v>
      </c>
      <c r="H181" s="12">
        <f t="shared" si="10"/>
        <v>4.2323166455609726E-2</v>
      </c>
      <c r="I181" s="16">
        <v>13627.64</v>
      </c>
      <c r="J181" s="12">
        <f t="shared" si="13"/>
        <v>-1.4283123353922166E-2</v>
      </c>
      <c r="K181" s="12">
        <f t="shared" si="14"/>
        <v>1.4283123353922166E-2</v>
      </c>
    </row>
    <row r="182" spans="2:11" x14ac:dyDescent="0.25">
      <c r="B182" s="1">
        <v>39173</v>
      </c>
      <c r="C182" s="12">
        <v>4.6900000000000004E-2</v>
      </c>
      <c r="D182" s="12">
        <v>5.3099999999999994E-2</v>
      </c>
      <c r="E182" s="12">
        <f t="shared" si="11"/>
        <v>-6.1999999999999902E-3</v>
      </c>
      <c r="F182" s="14">
        <f t="shared" si="12"/>
        <v>-1</v>
      </c>
      <c r="G182" s="12">
        <f>AVERAGE(H171:H182)</f>
        <v>-6.1921659252359379E-4</v>
      </c>
      <c r="H182" s="12">
        <f t="shared" si="10"/>
        <v>5.5768689014894304E-2</v>
      </c>
      <c r="I182" s="16">
        <v>13062.91</v>
      </c>
      <c r="J182" s="12">
        <f t="shared" si="13"/>
        <v>4.4438963179644957E-2</v>
      </c>
      <c r="K182" s="12">
        <f t="shared" si="14"/>
        <v>-4.4438963179644957E-2</v>
      </c>
    </row>
    <row r="183" spans="2:11" x14ac:dyDescent="0.25">
      <c r="B183" s="1">
        <v>39142</v>
      </c>
      <c r="C183" s="12">
        <v>4.5599999999999995E-2</v>
      </c>
      <c r="D183" s="12">
        <v>5.2999999999999999E-2</v>
      </c>
      <c r="E183" s="12">
        <f t="shared" si="11"/>
        <v>-7.4000000000000038E-3</v>
      </c>
      <c r="F183" s="14">
        <f t="shared" si="12"/>
        <v>-1</v>
      </c>
      <c r="G183" s="12">
        <f>AVERAGE(H172:H183)</f>
        <v>-1.5216345222865022E-5</v>
      </c>
      <c r="H183" s="12">
        <f t="shared" si="10"/>
        <v>6.9626297300940379E-3</v>
      </c>
      <c r="I183" s="16">
        <v>12354.35</v>
      </c>
      <c r="J183" s="12">
        <f t="shared" si="13"/>
        <v>-2.8537323751470295E-4</v>
      </c>
      <c r="K183" s="12">
        <f t="shared" si="14"/>
        <v>2.8537323751470295E-4</v>
      </c>
    </row>
    <row r="184" spans="2:11" x14ac:dyDescent="0.25">
      <c r="B184" s="1">
        <v>39114</v>
      </c>
      <c r="C184" s="12">
        <v>4.7199999999999999E-2</v>
      </c>
      <c r="D184" s="12">
        <v>5.3099999999999994E-2</v>
      </c>
      <c r="E184" s="12">
        <f t="shared" si="11"/>
        <v>-5.8999999999999955E-3</v>
      </c>
      <c r="F184" s="14">
        <f t="shared" si="12"/>
        <v>-1</v>
      </c>
      <c r="G184" s="12">
        <f>AVERAGE(H173:H184)</f>
        <v>1.8907589147778894E-4</v>
      </c>
      <c r="H184" s="12">
        <f t="shared" si="10"/>
        <v>-2.8371164521613451E-2</v>
      </c>
      <c r="I184" s="16">
        <v>12268.63</v>
      </c>
      <c r="J184" s="12">
        <f t="shared" si="13"/>
        <v>-3.0822671362021298E-2</v>
      </c>
      <c r="K184" s="12">
        <f t="shared" si="14"/>
        <v>3.0822671362021298E-2</v>
      </c>
    </row>
    <row r="185" spans="2:11" x14ac:dyDescent="0.25">
      <c r="B185" s="1">
        <v>39083</v>
      </c>
      <c r="C185" s="12">
        <v>4.7599999999999996E-2</v>
      </c>
      <c r="D185" s="12">
        <v>5.3200000000000004E-2</v>
      </c>
      <c r="E185" s="12">
        <f t="shared" si="11"/>
        <v>-5.6000000000000077E-3</v>
      </c>
      <c r="F185" s="14">
        <f t="shared" si="12"/>
        <v>-1</v>
      </c>
      <c r="G185" s="12">
        <f>AVERAGE(H174:H185)</f>
        <v>5.1949272963716818E-3</v>
      </c>
      <c r="H185" s="12">
        <f t="shared" si="10"/>
        <v>1.2640472171621012E-2</v>
      </c>
      <c r="I185" s="16">
        <v>12621.69</v>
      </c>
      <c r="J185" s="12">
        <f t="shared" si="13"/>
        <v>-4.7429744687105702E-2</v>
      </c>
      <c r="K185" s="12">
        <f t="shared" si="14"/>
        <v>4.7429744687105702E-2</v>
      </c>
    </row>
    <row r="186" spans="2:11" x14ac:dyDescent="0.25">
      <c r="B186" s="1">
        <v>39052</v>
      </c>
      <c r="C186" s="12">
        <v>4.5599999999999995E-2</v>
      </c>
      <c r="D186" s="12">
        <v>5.3200000000000004E-2</v>
      </c>
      <c r="E186" s="12">
        <f t="shared" si="11"/>
        <v>-7.6000000000000095E-3</v>
      </c>
      <c r="F186" s="14">
        <f t="shared" si="12"/>
        <v>-1</v>
      </c>
      <c r="G186" s="12">
        <f>AVERAGE(H175:H186)</f>
        <v>7.4925124985885548E-3</v>
      </c>
      <c r="H186" s="12">
        <f t="shared" si="10"/>
        <v>1.9544411317802667E-2</v>
      </c>
      <c r="I186" s="16">
        <v>12463.15</v>
      </c>
      <c r="J186" s="12">
        <f t="shared" si="13"/>
        <v>-8.0266111087998072E-3</v>
      </c>
      <c r="K186" s="12">
        <f t="shared" si="14"/>
        <v>8.0266111087998072E-3</v>
      </c>
    </row>
    <row r="187" spans="2:11" x14ac:dyDescent="0.25">
      <c r="B187" s="1">
        <v>39022</v>
      </c>
      <c r="C187" s="12">
        <v>4.5999999999999999E-2</v>
      </c>
      <c r="D187" s="12">
        <v>5.3200000000000004E-2</v>
      </c>
      <c r="E187" s="12">
        <f t="shared" si="11"/>
        <v>-7.200000000000005E-3</v>
      </c>
      <c r="F187" s="14">
        <f t="shared" si="12"/>
        <v>-1</v>
      </c>
      <c r="G187" s="12">
        <f>AVERAGE(H176:H187)</f>
        <v>1.1869490376845723E-2</v>
      </c>
      <c r="H187" s="12">
        <f t="shared" si="10"/>
        <v>1.1620257935062776E-2</v>
      </c>
      <c r="I187" s="16">
        <v>12221.93</v>
      </c>
      <c r="J187" s="12">
        <f t="shared" si="13"/>
        <v>-4.0903476604023249E-2</v>
      </c>
      <c r="K187" s="12">
        <f t="shared" si="14"/>
        <v>4.0903476604023249E-2</v>
      </c>
    </row>
    <row r="188" spans="2:11" x14ac:dyDescent="0.25">
      <c r="B188" s="1">
        <v>38991</v>
      </c>
      <c r="C188" s="12">
        <v>4.7300000000000002E-2</v>
      </c>
      <c r="D188" s="12">
        <v>5.33E-2</v>
      </c>
      <c r="E188" s="12">
        <f t="shared" si="11"/>
        <v>-5.9999999999999984E-3</v>
      </c>
      <c r="F188" s="14">
        <f t="shared" si="12"/>
        <v>-1</v>
      </c>
      <c r="G188" s="12">
        <f>AVERAGE(H177:H188)</f>
        <v>1.4481337606225719E-2</v>
      </c>
      <c r="H188" s="12">
        <f t="shared" si="10"/>
        <v>3.3813270202090621E-2</v>
      </c>
      <c r="I188" s="16">
        <v>12080.73</v>
      </c>
      <c r="J188" s="12">
        <f t="shared" si="13"/>
        <v>2.4711034495306585E-3</v>
      </c>
      <c r="K188" s="12">
        <f t="shared" si="14"/>
        <v>-2.4711034495306585E-3</v>
      </c>
    </row>
    <row r="189" spans="2:11" x14ac:dyDescent="0.25">
      <c r="B189" s="1">
        <v>38961</v>
      </c>
      <c r="C189" s="12">
        <v>4.7199999999999999E-2</v>
      </c>
      <c r="D189" s="12">
        <v>5.3399999999999996E-2</v>
      </c>
      <c r="E189" s="12">
        <f t="shared" si="11"/>
        <v>-6.1999999999999972E-3</v>
      </c>
      <c r="F189" s="14">
        <f t="shared" si="12"/>
        <v>-1</v>
      </c>
      <c r="G189" s="12">
        <f>AVERAGE(H178:H189)</f>
        <v>1.3344792837360994E-2</v>
      </c>
      <c r="H189" s="12">
        <f t="shared" si="10"/>
        <v>2.5839872868236302E-2</v>
      </c>
      <c r="I189" s="16">
        <v>11679.07</v>
      </c>
      <c r="J189" s="12">
        <f t="shared" si="13"/>
        <v>3.9478410094613017E-2</v>
      </c>
      <c r="K189" s="12">
        <f t="shared" si="14"/>
        <v>-3.9478410094613017E-2</v>
      </c>
    </row>
    <row r="190" spans="2:11" x14ac:dyDescent="0.25">
      <c r="B190" s="1">
        <v>38930</v>
      </c>
      <c r="C190" s="12">
        <v>4.8799999999999996E-2</v>
      </c>
      <c r="D190" s="12">
        <v>5.3800000000000001E-2</v>
      </c>
      <c r="E190" s="12">
        <f t="shared" si="11"/>
        <v>-5.0000000000000044E-3</v>
      </c>
      <c r="F190" s="14">
        <f t="shared" si="12"/>
        <v>-1</v>
      </c>
      <c r="G190" s="12">
        <f>AVERAGE(H179:H190)</f>
        <v>1.3874196819827699E-2</v>
      </c>
      <c r="H190" s="12">
        <f t="shared" si="10"/>
        <v>1.7324089271424339E-2</v>
      </c>
      <c r="I190" s="16">
        <v>11381.15</v>
      </c>
      <c r="J190" s="12">
        <f t="shared" si="13"/>
        <v>1.0971241481823865E-2</v>
      </c>
      <c r="K190" s="12">
        <f t="shared" si="14"/>
        <v>-1.0971241481823865E-2</v>
      </c>
    </row>
    <row r="191" spans="2:11" x14ac:dyDescent="0.25">
      <c r="B191" s="1">
        <v>38899</v>
      </c>
      <c r="C191" s="12">
        <v>5.0900000000000001E-2</v>
      </c>
      <c r="D191" s="12">
        <v>5.4600000000000003E-2</v>
      </c>
      <c r="E191" s="12">
        <f t="shared" si="11"/>
        <v>-3.7000000000000019E-3</v>
      </c>
      <c r="F191" s="14">
        <f t="shared" si="12"/>
        <v>-1</v>
      </c>
      <c r="G191" s="12">
        <f>AVERAGE(H180:H191)</f>
        <v>1.5369879588965281E-2</v>
      </c>
      <c r="H191" s="12">
        <f t="shared" si="10"/>
        <v>3.175160149467708E-3</v>
      </c>
      <c r="I191" s="16">
        <v>11185.68</v>
      </c>
      <c r="J191" s="12">
        <f t="shared" si="13"/>
        <v>-1.4773033080183268E-2</v>
      </c>
      <c r="K191" s="12">
        <f t="shared" si="14"/>
        <v>1.4773033080183268E-2</v>
      </c>
    </row>
    <row r="192" spans="2:11" x14ac:dyDescent="0.25">
      <c r="B192" s="1">
        <v>38869</v>
      </c>
      <c r="C192" s="12">
        <v>5.1100000000000007E-2</v>
      </c>
      <c r="D192" s="12">
        <v>5.3499999999999999E-2</v>
      </c>
      <c r="E192" s="12">
        <f t="shared" si="11"/>
        <v>-2.3999999999999924E-3</v>
      </c>
      <c r="F192" s="14">
        <f t="shared" si="12"/>
        <v>-1</v>
      </c>
      <c r="G192" s="12">
        <f>AVERAGE(H181:H192)</f>
        <v>1.6584981644453281E-2</v>
      </c>
      <c r="H192" s="12">
        <f t="shared" si="10"/>
        <v>-1.6210748612506519E-3</v>
      </c>
      <c r="I192" s="16">
        <v>11150.22</v>
      </c>
      <c r="J192" s="12">
        <f t="shared" si="13"/>
        <v>-1.6202299527106664E-2</v>
      </c>
      <c r="K192" s="12">
        <f t="shared" si="14"/>
        <v>1.6202299527106664E-2</v>
      </c>
    </row>
    <row r="193" spans="2:11" x14ac:dyDescent="0.25">
      <c r="B193" s="1">
        <v>38838</v>
      </c>
      <c r="C193" s="12">
        <v>5.1100000000000007E-2</v>
      </c>
      <c r="D193" s="12">
        <v>5.1500000000000004E-2</v>
      </c>
      <c r="E193" s="12">
        <f t="shared" si="11"/>
        <v>-3.9999999999999758E-4</v>
      </c>
      <c r="F193" s="14">
        <f t="shared" si="12"/>
        <v>-1</v>
      </c>
      <c r="G193" s="12">
        <f>AVERAGE(H182:H193)</f>
        <v>1.1587514984097736E-2</v>
      </c>
      <c r="H193" s="12">
        <f t="shared" si="10"/>
        <v>-1.7646433468656835E-2</v>
      </c>
      <c r="I193" s="16">
        <v>11168.31</v>
      </c>
      <c r="J193" s="12">
        <f t="shared" si="13"/>
        <v>4.2323166455609726E-2</v>
      </c>
      <c r="K193" s="12">
        <f t="shared" si="14"/>
        <v>-4.2323166455609726E-2</v>
      </c>
    </row>
    <row r="194" spans="2:11" x14ac:dyDescent="0.25">
      <c r="B194" s="1">
        <v>38808</v>
      </c>
      <c r="C194" s="12">
        <v>4.99E-2</v>
      </c>
      <c r="D194" s="12">
        <v>5.0300000000000004E-2</v>
      </c>
      <c r="E194" s="12">
        <f t="shared" si="11"/>
        <v>-4.0000000000000452E-4</v>
      </c>
      <c r="F194" s="14">
        <f t="shared" si="12"/>
        <v>-1</v>
      </c>
      <c r="G194" s="12">
        <f>AVERAGE(H183:H194)</f>
        <v>8.8519860099674826E-3</v>
      </c>
      <c r="H194" s="12">
        <f t="shared" si="10"/>
        <v>2.294234132533125E-2</v>
      </c>
      <c r="I194" s="16">
        <v>11367.14</v>
      </c>
      <c r="J194" s="12">
        <f t="shared" si="13"/>
        <v>5.5768689014894304E-2</v>
      </c>
      <c r="K194" s="12">
        <f t="shared" si="14"/>
        <v>-5.5768689014894304E-2</v>
      </c>
    </row>
    <row r="195" spans="2:11" x14ac:dyDescent="0.25">
      <c r="B195" s="1">
        <v>38777</v>
      </c>
      <c r="C195" s="12">
        <v>4.7199999999999999E-2</v>
      </c>
      <c r="D195" s="12">
        <v>4.8799999999999996E-2</v>
      </c>
      <c r="E195" s="12">
        <f t="shared" si="11"/>
        <v>-1.5999999999999973E-3</v>
      </c>
      <c r="F195" s="14">
        <f t="shared" si="12"/>
        <v>-1</v>
      </c>
      <c r="G195" s="12">
        <f>AVERAGE(H184:H195)</f>
        <v>9.1457996403879836E-3</v>
      </c>
      <c r="H195" s="12">
        <f t="shared" ref="H195:H258" si="15">IF(AND(NOT(ISBLANK(I195)),NOT(ISBLANK(I196))),LN(I195/I196),"-")</f>
        <v>1.0488393295140046E-2</v>
      </c>
      <c r="I195" s="16">
        <v>11109.32</v>
      </c>
      <c r="J195" s="12">
        <f t="shared" si="13"/>
        <v>6.9626297300940379E-3</v>
      </c>
      <c r="K195" s="12">
        <f t="shared" si="14"/>
        <v>-6.9626297300940379E-3</v>
      </c>
    </row>
    <row r="196" spans="2:11" x14ac:dyDescent="0.25">
      <c r="B196" s="1">
        <v>38749</v>
      </c>
      <c r="C196" s="12">
        <v>4.5700000000000005E-2</v>
      </c>
      <c r="D196" s="12">
        <v>4.7199999999999999E-2</v>
      </c>
      <c r="E196" s="12">
        <f t="shared" ref="E196:E259" si="16">C196-D196</f>
        <v>-1.4999999999999944E-3</v>
      </c>
      <c r="F196" s="14">
        <f t="shared" si="12"/>
        <v>-1</v>
      </c>
      <c r="G196" s="12">
        <f>AVERAGE(H185:H196)</f>
        <v>1.2490252862948527E-2</v>
      </c>
      <c r="H196" s="12">
        <f t="shared" si="15"/>
        <v>1.1762274149113126E-2</v>
      </c>
      <c r="I196" s="16">
        <v>10993.41</v>
      </c>
      <c r="J196" s="12">
        <f t="shared" si="13"/>
        <v>-2.8371164521613451E-2</v>
      </c>
      <c r="K196" s="12">
        <f t="shared" si="14"/>
        <v>2.8371164521613451E-2</v>
      </c>
    </row>
    <row r="197" spans="2:11" x14ac:dyDescent="0.25">
      <c r="B197" s="1">
        <v>38718</v>
      </c>
      <c r="C197" s="12">
        <v>4.4199999999999996E-2</v>
      </c>
      <c r="D197" s="12">
        <v>4.5599999999999995E-2</v>
      </c>
      <c r="E197" s="12">
        <f t="shared" si="16"/>
        <v>-1.3999999999999985E-3</v>
      </c>
      <c r="F197" s="14">
        <f t="shared" ref="F197:F260" si="17">IF(E197&lt;0,-1,1)</f>
        <v>-1</v>
      </c>
      <c r="G197" s="12">
        <f>AVERAGE(H186:H197)</f>
        <v>1.2574864242272379E-2</v>
      </c>
      <c r="H197" s="12">
        <f t="shared" si="15"/>
        <v>1.3655808723507195E-2</v>
      </c>
      <c r="I197" s="16">
        <v>10864.86</v>
      </c>
      <c r="J197" s="12">
        <f t="shared" si="13"/>
        <v>1.2640472171621012E-2</v>
      </c>
      <c r="K197" s="12">
        <f t="shared" si="14"/>
        <v>-1.2640472171621012E-2</v>
      </c>
    </row>
    <row r="198" spans="2:11" x14ac:dyDescent="0.25">
      <c r="B198" s="1">
        <v>38687</v>
      </c>
      <c r="C198" s="12">
        <v>4.4699999999999997E-2</v>
      </c>
      <c r="D198" s="12">
        <v>4.4500000000000005E-2</v>
      </c>
      <c r="E198" s="12">
        <f t="shared" si="16"/>
        <v>1.9999999999999185E-4</v>
      </c>
      <c r="F198" s="14">
        <f t="shared" si="17"/>
        <v>1</v>
      </c>
      <c r="G198" s="12">
        <f>AVERAGE(H187:H198)</f>
        <v>1.0261864506954953E-2</v>
      </c>
      <c r="H198" s="12">
        <f t="shared" si="15"/>
        <v>-8.2115855060064507E-3</v>
      </c>
      <c r="I198" s="16">
        <v>10717.5</v>
      </c>
      <c r="J198" s="12">
        <f t="shared" si="13"/>
        <v>1.9544411317802667E-2</v>
      </c>
      <c r="K198" s="12">
        <f t="shared" si="14"/>
        <v>1.9544411317802667E-2</v>
      </c>
    </row>
    <row r="199" spans="2:11" x14ac:dyDescent="0.25">
      <c r="B199" s="1">
        <v>38657</v>
      </c>
      <c r="C199" s="12">
        <v>4.5400000000000003E-2</v>
      </c>
      <c r="D199" s="12">
        <v>4.3099999999999999E-2</v>
      </c>
      <c r="E199" s="12">
        <f t="shared" si="16"/>
        <v>2.3000000000000034E-3</v>
      </c>
      <c r="F199" s="14">
        <f t="shared" si="17"/>
        <v>1</v>
      </c>
      <c r="G199" s="12">
        <f>AVERAGE(H188:H199)</f>
        <v>1.2163361144295073E-2</v>
      </c>
      <c r="H199" s="12">
        <f t="shared" si="15"/>
        <v>3.4438217583144241E-2</v>
      </c>
      <c r="I199" s="16">
        <v>10805.87</v>
      </c>
      <c r="J199" s="12">
        <f t="shared" si="13"/>
        <v>1.1620257935062776E-2</v>
      </c>
      <c r="K199" s="12">
        <f t="shared" si="14"/>
        <v>1.1620257935062776E-2</v>
      </c>
    </row>
    <row r="200" spans="2:11" x14ac:dyDescent="0.25">
      <c r="B200" s="1">
        <v>38626</v>
      </c>
      <c r="C200" s="12">
        <v>4.4600000000000001E-2</v>
      </c>
      <c r="D200" s="12">
        <v>4.1299999999999996E-2</v>
      </c>
      <c r="E200" s="12">
        <f t="shared" si="16"/>
        <v>3.3000000000000043E-3</v>
      </c>
      <c r="F200" s="14">
        <f t="shared" si="17"/>
        <v>1</v>
      </c>
      <c r="G200" s="12">
        <f>AVERAGE(H189:H200)</f>
        <v>8.3251290180991356E-3</v>
      </c>
      <c r="H200" s="12">
        <f t="shared" si="15"/>
        <v>-1.224551531226062E-2</v>
      </c>
      <c r="I200" s="16">
        <v>10440.07</v>
      </c>
      <c r="J200" s="12">
        <f t="shared" si="13"/>
        <v>3.3813270202090621E-2</v>
      </c>
      <c r="K200" s="12">
        <f t="shared" si="14"/>
        <v>3.3813270202090621E-2</v>
      </c>
    </row>
    <row r="201" spans="2:11" x14ac:dyDescent="0.25">
      <c r="B201" s="1">
        <v>38596</v>
      </c>
      <c r="C201" s="12">
        <v>4.2000000000000003E-2</v>
      </c>
      <c r="D201" s="12">
        <v>3.8699999999999998E-2</v>
      </c>
      <c r="E201" s="12">
        <f t="shared" si="16"/>
        <v>3.3000000000000043E-3</v>
      </c>
      <c r="F201" s="14">
        <f t="shared" si="17"/>
        <v>1</v>
      </c>
      <c r="G201" s="12">
        <f>AVERAGE(H190:H201)</f>
        <v>6.861428256549694E-3</v>
      </c>
      <c r="H201" s="12">
        <f t="shared" si="15"/>
        <v>8.275463729642973E-3</v>
      </c>
      <c r="I201" s="16">
        <v>10568.7</v>
      </c>
      <c r="J201" s="12">
        <f t="shared" si="13"/>
        <v>2.5839872868236302E-2</v>
      </c>
      <c r="K201" s="12">
        <f t="shared" si="14"/>
        <v>2.5839872868236302E-2</v>
      </c>
    </row>
    <row r="202" spans="2:11" x14ac:dyDescent="0.25">
      <c r="B202" s="1">
        <v>38565</v>
      </c>
      <c r="C202" s="12">
        <v>4.2599999999999999E-2</v>
      </c>
      <c r="D202" s="12">
        <v>3.7699999999999997E-2</v>
      </c>
      <c r="E202" s="12">
        <f t="shared" si="16"/>
        <v>4.9000000000000016E-3</v>
      </c>
      <c r="F202" s="14">
        <f t="shared" si="17"/>
        <v>1</v>
      </c>
      <c r="G202" s="12">
        <f>AVERAGE(H191:H202)</f>
        <v>4.1606985192104914E-3</v>
      </c>
      <c r="H202" s="12">
        <f t="shared" si="15"/>
        <v>-1.5084667576646086E-2</v>
      </c>
      <c r="I202" s="16">
        <v>10481.6</v>
      </c>
      <c r="J202" s="12">
        <f t="shared" si="13"/>
        <v>1.7324089271424339E-2</v>
      </c>
      <c r="K202" s="12">
        <f t="shared" si="14"/>
        <v>1.7324089271424339E-2</v>
      </c>
    </row>
    <row r="203" spans="2:11" x14ac:dyDescent="0.25">
      <c r="B203" s="1">
        <v>38534</v>
      </c>
      <c r="C203" s="12">
        <v>4.1799999999999997E-2</v>
      </c>
      <c r="D203" s="12">
        <v>3.5699999999999996E-2</v>
      </c>
      <c r="E203" s="12">
        <f t="shared" si="16"/>
        <v>6.1000000000000013E-3</v>
      </c>
      <c r="F203" s="14">
        <f t="shared" si="17"/>
        <v>1</v>
      </c>
      <c r="G203" s="12">
        <f>AVERAGE(H192:H203)</f>
        <v>6.8123656652643678E-3</v>
      </c>
      <c r="H203" s="12">
        <f t="shared" si="15"/>
        <v>3.4995165902114225E-2</v>
      </c>
      <c r="I203" s="16">
        <v>10640.91</v>
      </c>
      <c r="J203" s="12">
        <f t="shared" si="13"/>
        <v>3.175160149467708E-3</v>
      </c>
      <c r="K203" s="12">
        <f t="shared" si="14"/>
        <v>3.175160149467708E-3</v>
      </c>
    </row>
    <row r="204" spans="2:11" x14ac:dyDescent="0.25">
      <c r="B204" s="1">
        <v>38504</v>
      </c>
      <c r="C204" s="12">
        <v>0.04</v>
      </c>
      <c r="D204" s="12">
        <v>3.3799999999999997E-2</v>
      </c>
      <c r="E204" s="12">
        <f t="shared" si="16"/>
        <v>6.2000000000000041E-3</v>
      </c>
      <c r="F204" s="14">
        <f t="shared" si="17"/>
        <v>1</v>
      </c>
      <c r="G204" s="12">
        <f>AVERAGE(H193:H204)</f>
        <v>5.4005829400829439E-3</v>
      </c>
      <c r="H204" s="12">
        <f t="shared" si="15"/>
        <v>-1.856246756342772E-2</v>
      </c>
      <c r="I204" s="16">
        <v>10274.969999999999</v>
      </c>
      <c r="J204" s="12">
        <f t="shared" si="13"/>
        <v>-1.6210748612506519E-3</v>
      </c>
      <c r="K204" s="12">
        <f t="shared" si="14"/>
        <v>-1.6210748612506519E-3</v>
      </c>
    </row>
    <row r="205" spans="2:11" x14ac:dyDescent="0.25">
      <c r="B205" s="1">
        <v>38473</v>
      </c>
      <c r="C205" s="12">
        <v>4.1399999999999999E-2</v>
      </c>
      <c r="D205" s="12">
        <v>3.2199999999999999E-2</v>
      </c>
      <c r="E205" s="12">
        <f t="shared" si="16"/>
        <v>9.1999999999999998E-3</v>
      </c>
      <c r="F205" s="14">
        <f t="shared" si="17"/>
        <v>1</v>
      </c>
      <c r="G205" s="12">
        <f>AVERAGE(H194:H205)</f>
        <v>9.089466679894383E-3</v>
      </c>
      <c r="H205" s="12">
        <f t="shared" si="15"/>
        <v>2.6620171409080403E-2</v>
      </c>
      <c r="I205" s="16">
        <v>10467.48</v>
      </c>
      <c r="J205" s="12">
        <f t="shared" si="13"/>
        <v>-1.7646433468656835E-2</v>
      </c>
      <c r="K205" s="12">
        <f t="shared" si="14"/>
        <v>-1.7646433468656835E-2</v>
      </c>
    </row>
    <row r="206" spans="2:11" x14ac:dyDescent="0.25">
      <c r="B206" s="1">
        <v>38443</v>
      </c>
      <c r="C206" s="12">
        <v>4.3400000000000001E-2</v>
      </c>
      <c r="D206" s="12">
        <v>3.0899999999999997E-2</v>
      </c>
      <c r="E206" s="12">
        <f t="shared" si="16"/>
        <v>1.2500000000000004E-2</v>
      </c>
      <c r="F206" s="14">
        <f t="shared" si="17"/>
        <v>1</v>
      </c>
      <c r="G206" s="12">
        <f>AVERAGE(H195:H206)</f>
        <v>4.6709256130816586E-3</v>
      </c>
      <c r="H206" s="12">
        <f t="shared" si="15"/>
        <v>-3.0080151476421436E-2</v>
      </c>
      <c r="I206" s="16">
        <v>10192.51</v>
      </c>
      <c r="J206" s="12">
        <f t="shared" si="13"/>
        <v>2.294234132533125E-2</v>
      </c>
      <c r="K206" s="12">
        <f t="shared" si="14"/>
        <v>2.294234132533125E-2</v>
      </c>
    </row>
    <row r="207" spans="2:11" x14ac:dyDescent="0.25">
      <c r="B207" s="1">
        <v>38412</v>
      </c>
      <c r="C207" s="12">
        <v>4.4999999999999998E-2</v>
      </c>
      <c r="D207" s="12">
        <v>2.9700000000000001E-2</v>
      </c>
      <c r="E207" s="12">
        <f t="shared" si="16"/>
        <v>1.5299999999999998E-2</v>
      </c>
      <c r="F207" s="14">
        <f t="shared" si="17"/>
        <v>1</v>
      </c>
      <c r="G207" s="12">
        <f>AVERAGE(H196:H207)</f>
        <v>1.7401349083437142E-3</v>
      </c>
      <c r="H207" s="12">
        <f t="shared" si="15"/>
        <v>-2.4681095161715294E-2</v>
      </c>
      <c r="I207" s="16">
        <v>10503.76</v>
      </c>
      <c r="J207" s="12">
        <f t="shared" ref="J207:J270" si="18">H195</f>
        <v>1.0488393295140046E-2</v>
      </c>
      <c r="K207" s="12">
        <f t="shared" ref="K207:K270" si="19">F207*J207</f>
        <v>1.0488393295140046E-2</v>
      </c>
    </row>
    <row r="208" spans="2:11" x14ac:dyDescent="0.25">
      <c r="B208" s="1">
        <v>38384</v>
      </c>
      <c r="C208" s="12">
        <v>4.1700000000000001E-2</v>
      </c>
      <c r="D208" s="12">
        <v>2.7699999999999999E-2</v>
      </c>
      <c r="E208" s="12">
        <f t="shared" si="16"/>
        <v>1.4000000000000002E-2</v>
      </c>
      <c r="F208" s="14">
        <f t="shared" si="17"/>
        <v>1</v>
      </c>
      <c r="G208" s="12">
        <f>AVERAGE(H197:H208)</f>
        <v>2.9264187962277752E-3</v>
      </c>
      <c r="H208" s="12">
        <f t="shared" si="15"/>
        <v>2.5997680803721876E-2</v>
      </c>
      <c r="I208" s="16">
        <v>10766.23</v>
      </c>
      <c r="J208" s="12">
        <f t="shared" si="18"/>
        <v>1.1762274149113126E-2</v>
      </c>
      <c r="K208" s="12">
        <f t="shared" si="19"/>
        <v>1.1762274149113126E-2</v>
      </c>
    </row>
    <row r="209" spans="2:11" x14ac:dyDescent="0.25">
      <c r="B209" s="1">
        <v>38353</v>
      </c>
      <c r="C209" s="12">
        <v>4.2199999999999994E-2</v>
      </c>
      <c r="D209" s="12">
        <v>2.6099999999999998E-2</v>
      </c>
      <c r="E209" s="12">
        <f t="shared" si="16"/>
        <v>1.6099999999999996E-2</v>
      </c>
      <c r="F209" s="14">
        <f t="shared" si="17"/>
        <v>1</v>
      </c>
      <c r="G209" s="12">
        <f>AVERAGE(H198:H209)</f>
        <v>-5.078189829341599E-4</v>
      </c>
      <c r="H209" s="12">
        <f t="shared" si="15"/>
        <v>-2.7555044626436032E-2</v>
      </c>
      <c r="I209" s="16">
        <v>10489.94</v>
      </c>
      <c r="J209" s="12">
        <f t="shared" si="18"/>
        <v>1.3655808723507195E-2</v>
      </c>
      <c r="K209" s="12">
        <f t="shared" si="19"/>
        <v>1.3655808723507195E-2</v>
      </c>
    </row>
    <row r="210" spans="2:11" x14ac:dyDescent="0.25">
      <c r="B210" s="1">
        <v>38322</v>
      </c>
      <c r="C210" s="12">
        <v>4.2300000000000004E-2</v>
      </c>
      <c r="D210" s="12">
        <v>2.4500000000000001E-2</v>
      </c>
      <c r="E210" s="12">
        <f t="shared" si="16"/>
        <v>1.7800000000000003E-2</v>
      </c>
      <c r="F210" s="14">
        <f t="shared" si="17"/>
        <v>1</v>
      </c>
      <c r="G210" s="12">
        <f>AVERAGE(H199:H210)</f>
        <v>2.9660909177729156E-3</v>
      </c>
      <c r="H210" s="12">
        <f t="shared" si="15"/>
        <v>3.3475333302478455E-2</v>
      </c>
      <c r="I210" s="16">
        <v>10783.01</v>
      </c>
      <c r="J210" s="12">
        <f t="shared" si="18"/>
        <v>-8.2115855060064507E-3</v>
      </c>
      <c r="K210" s="12">
        <f t="shared" si="19"/>
        <v>-8.2115855060064507E-3</v>
      </c>
    </row>
    <row r="211" spans="2:11" x14ac:dyDescent="0.25">
      <c r="B211" s="1">
        <v>38292</v>
      </c>
      <c r="C211" s="12">
        <v>4.1900000000000007E-2</v>
      </c>
      <c r="D211" s="12">
        <v>2.2599999999999999E-2</v>
      </c>
      <c r="E211" s="12">
        <f t="shared" si="16"/>
        <v>1.9300000000000008E-2</v>
      </c>
      <c r="F211" s="14">
        <f t="shared" si="17"/>
        <v>1</v>
      </c>
      <c r="G211" s="12">
        <f>AVERAGE(H200:H211)</f>
        <v>3.3602467106572608E-3</v>
      </c>
      <c r="H211" s="12">
        <f t="shared" si="15"/>
        <v>3.9168087097756384E-2</v>
      </c>
      <c r="I211" s="16">
        <v>10428.02</v>
      </c>
      <c r="J211" s="12">
        <f t="shared" si="18"/>
        <v>3.4438217583144241E-2</v>
      </c>
      <c r="K211" s="12">
        <f t="shared" si="19"/>
        <v>3.4438217583144241E-2</v>
      </c>
    </row>
    <row r="212" spans="2:11" x14ac:dyDescent="0.25">
      <c r="B212" s="1">
        <v>38261</v>
      </c>
      <c r="C212" s="12">
        <v>4.0999999999999995E-2</v>
      </c>
      <c r="D212" s="12">
        <v>2.0400000000000001E-2</v>
      </c>
      <c r="E212" s="12">
        <f t="shared" si="16"/>
        <v>2.0599999999999993E-2</v>
      </c>
      <c r="F212" s="14">
        <f t="shared" si="17"/>
        <v>1</v>
      </c>
      <c r="G212" s="12">
        <f>AVERAGE(H201:H212)</f>
        <v>3.9430628938617049E-3</v>
      </c>
      <c r="H212" s="12">
        <f t="shared" si="15"/>
        <v>-5.2517211138072856E-3</v>
      </c>
      <c r="I212" s="16">
        <v>10027.469999999999</v>
      </c>
      <c r="J212" s="12">
        <f t="shared" si="18"/>
        <v>-1.224551531226062E-2</v>
      </c>
      <c r="K212" s="12">
        <f t="shared" si="19"/>
        <v>-1.224551531226062E-2</v>
      </c>
    </row>
    <row r="213" spans="2:11" x14ac:dyDescent="0.25">
      <c r="B213" s="1">
        <v>38231</v>
      </c>
      <c r="C213" s="12">
        <v>4.1299999999999996E-2</v>
      </c>
      <c r="D213" s="12">
        <v>1.8600000000000002E-2</v>
      </c>
      <c r="E213" s="12">
        <f t="shared" si="16"/>
        <v>2.2699999999999994E-2</v>
      </c>
      <c r="F213" s="14">
        <f t="shared" si="17"/>
        <v>1</v>
      </c>
      <c r="G213" s="12">
        <f>AVERAGE(H202:H213)</f>
        <v>2.4828129838727728E-3</v>
      </c>
      <c r="H213" s="12">
        <f t="shared" si="15"/>
        <v>-9.247535190224216E-3</v>
      </c>
      <c r="I213" s="16">
        <v>10080.27</v>
      </c>
      <c r="J213" s="12">
        <f t="shared" si="18"/>
        <v>8.275463729642973E-3</v>
      </c>
      <c r="K213" s="12">
        <f t="shared" si="19"/>
        <v>8.275463729642973E-3</v>
      </c>
    </row>
    <row r="214" spans="2:11" x14ac:dyDescent="0.25">
      <c r="B214" s="1">
        <v>38200</v>
      </c>
      <c r="C214" s="12">
        <v>4.2800000000000005E-2</v>
      </c>
      <c r="D214" s="12">
        <v>1.6799999999999999E-2</v>
      </c>
      <c r="E214" s="12">
        <f t="shared" si="16"/>
        <v>2.6000000000000006E-2</v>
      </c>
      <c r="F214" s="14">
        <f t="shared" si="17"/>
        <v>1</v>
      </c>
      <c r="G214" s="12">
        <f>AVERAGE(H203:H214)</f>
        <v>4.0205507019652744E-3</v>
      </c>
      <c r="H214" s="12">
        <f t="shared" si="15"/>
        <v>3.3681850404639209E-3</v>
      </c>
      <c r="I214" s="16">
        <v>10173.92</v>
      </c>
      <c r="J214" s="12">
        <f t="shared" si="18"/>
        <v>-1.5084667576646086E-2</v>
      </c>
      <c r="K214" s="12">
        <f t="shared" si="19"/>
        <v>-1.5084667576646086E-2</v>
      </c>
    </row>
    <row r="215" spans="2:11" x14ac:dyDescent="0.25">
      <c r="B215" s="1">
        <v>38169</v>
      </c>
      <c r="C215" s="12">
        <v>4.4999999999999998E-2</v>
      </c>
      <c r="D215" s="12">
        <v>1.5700000000000002E-2</v>
      </c>
      <c r="E215" s="12">
        <f t="shared" si="16"/>
        <v>2.9299999999999996E-2</v>
      </c>
      <c r="F215" s="14">
        <f t="shared" si="17"/>
        <v>1</v>
      </c>
      <c r="G215" s="12">
        <f>AVERAGE(H204:H215)</f>
        <v>-1.2917248202433563E-3</v>
      </c>
      <c r="H215" s="12">
        <f t="shared" si="15"/>
        <v>-2.875214036438933E-2</v>
      </c>
      <c r="I215" s="16">
        <v>10139.709999999999</v>
      </c>
      <c r="J215" s="12">
        <f t="shared" si="18"/>
        <v>3.4995165902114225E-2</v>
      </c>
      <c r="K215" s="12">
        <f t="shared" si="19"/>
        <v>3.4995165902114225E-2</v>
      </c>
    </row>
    <row r="216" spans="2:11" x14ac:dyDescent="0.25">
      <c r="B216" s="1">
        <v>38139</v>
      </c>
      <c r="C216" s="12">
        <v>4.7300000000000002E-2</v>
      </c>
      <c r="D216" s="12">
        <v>1.46E-2</v>
      </c>
      <c r="E216" s="12">
        <f t="shared" si="16"/>
        <v>3.27E-2</v>
      </c>
      <c r="F216" s="14">
        <f t="shared" si="17"/>
        <v>1</v>
      </c>
      <c r="G216" s="12">
        <f>AVERAGE(H205:H216)</f>
        <v>2.2515485400304261E-3</v>
      </c>
      <c r="H216" s="12">
        <f t="shared" si="15"/>
        <v>2.3956812759857667E-2</v>
      </c>
      <c r="I216" s="16">
        <v>10435.48</v>
      </c>
      <c r="J216" s="12">
        <f t="shared" si="18"/>
        <v>-1.856246756342772E-2</v>
      </c>
      <c r="K216" s="12">
        <f t="shared" si="19"/>
        <v>-1.856246756342772E-2</v>
      </c>
    </row>
    <row r="217" spans="2:11" x14ac:dyDescent="0.25">
      <c r="B217" s="1">
        <v>38108</v>
      </c>
      <c r="C217" s="12">
        <v>4.7199999999999999E-2</v>
      </c>
      <c r="D217" s="12">
        <v>1.2E-2</v>
      </c>
      <c r="E217" s="12">
        <f t="shared" si="16"/>
        <v>3.5199999999999995E-2</v>
      </c>
      <c r="F217" s="14">
        <f t="shared" si="17"/>
        <v>1</v>
      </c>
      <c r="G217" s="12">
        <f>AVERAGE(H206:H217)</f>
        <v>-2.6985910600397183E-4</v>
      </c>
      <c r="H217" s="12">
        <f t="shared" si="15"/>
        <v>-3.6367203433323668E-3</v>
      </c>
      <c r="I217" s="16">
        <v>10188.450000000001</v>
      </c>
      <c r="J217" s="12">
        <f t="shared" si="18"/>
        <v>2.6620171409080403E-2</v>
      </c>
      <c r="K217" s="12">
        <f t="shared" si="19"/>
        <v>2.6620171409080403E-2</v>
      </c>
    </row>
    <row r="218" spans="2:11" x14ac:dyDescent="0.25">
      <c r="B218" s="1">
        <v>38078</v>
      </c>
      <c r="C218" s="12">
        <v>4.3499999999999997E-2</v>
      </c>
      <c r="D218" s="12">
        <v>1.0800000000000001E-2</v>
      </c>
      <c r="E218" s="12">
        <f t="shared" si="16"/>
        <v>3.2699999999999993E-2</v>
      </c>
      <c r="F218" s="14">
        <f t="shared" si="17"/>
        <v>1</v>
      </c>
      <c r="G218" s="12">
        <f>AVERAGE(H207:H218)</f>
        <v>1.1669236532340446E-3</v>
      </c>
      <c r="H218" s="12">
        <f t="shared" si="15"/>
        <v>-1.2838758365565243E-2</v>
      </c>
      <c r="I218" s="16">
        <v>10225.57</v>
      </c>
      <c r="J218" s="12">
        <f t="shared" si="18"/>
        <v>-3.0080151476421436E-2</v>
      </c>
      <c r="K218" s="12">
        <f t="shared" si="19"/>
        <v>-3.0080151476421436E-2</v>
      </c>
    </row>
    <row r="219" spans="2:11" x14ac:dyDescent="0.25">
      <c r="B219" s="1">
        <v>38047</v>
      </c>
      <c r="C219" s="12">
        <v>3.8300000000000001E-2</v>
      </c>
      <c r="D219" s="12">
        <v>1.0500000000000001E-2</v>
      </c>
      <c r="E219" s="12">
        <f t="shared" si="16"/>
        <v>2.7799999999999998E-2</v>
      </c>
      <c r="F219" s="14">
        <f t="shared" si="17"/>
        <v>1</v>
      </c>
      <c r="G219" s="12">
        <f>AVERAGE(H208:H219)</f>
        <v>1.4232096047824742E-3</v>
      </c>
      <c r="H219" s="12">
        <f t="shared" si="15"/>
        <v>-2.1605663743134138E-2</v>
      </c>
      <c r="I219" s="16">
        <v>10357.700000000001</v>
      </c>
      <c r="J219" s="12">
        <f t="shared" si="18"/>
        <v>-2.4681095161715294E-2</v>
      </c>
      <c r="K219" s="12">
        <f t="shared" si="19"/>
        <v>-2.4681095161715294E-2</v>
      </c>
    </row>
    <row r="220" spans="2:11" x14ac:dyDescent="0.25">
      <c r="B220" s="1">
        <v>38018</v>
      </c>
      <c r="C220" s="12">
        <v>4.0800000000000003E-2</v>
      </c>
      <c r="D220" s="12">
        <v>1.0500000000000001E-2</v>
      </c>
      <c r="E220" s="12">
        <f t="shared" si="16"/>
        <v>3.0300000000000001E-2</v>
      </c>
      <c r="F220" s="14">
        <f t="shared" si="17"/>
        <v>1</v>
      </c>
      <c r="G220" s="12">
        <f>AVERAGE(H209:H220)</f>
        <v>1.4856827100967734E-5</v>
      </c>
      <c r="H220" s="12">
        <f t="shared" si="15"/>
        <v>9.0974474715437969E-3</v>
      </c>
      <c r="I220" s="16">
        <v>10583.92</v>
      </c>
      <c r="J220" s="12">
        <f t="shared" si="18"/>
        <v>2.5997680803721876E-2</v>
      </c>
      <c r="K220" s="12">
        <f t="shared" si="19"/>
        <v>2.5997680803721876E-2</v>
      </c>
    </row>
    <row r="221" spans="2:11" x14ac:dyDescent="0.25">
      <c r="B221" s="1">
        <v>37987</v>
      </c>
      <c r="C221" s="12">
        <v>4.1500000000000002E-2</v>
      </c>
      <c r="D221" s="12">
        <v>1.06E-2</v>
      </c>
      <c r="E221" s="12">
        <f t="shared" si="16"/>
        <v>3.0900000000000004E-2</v>
      </c>
      <c r="F221" s="14">
        <f t="shared" si="17"/>
        <v>1</v>
      </c>
      <c r="G221" s="12">
        <f>AVERAGE(H210:H221)</f>
        <v>2.5828932997444837E-3</v>
      </c>
      <c r="H221" s="12">
        <f t="shared" si="15"/>
        <v>3.2613930452861633E-3</v>
      </c>
      <c r="I221" s="16">
        <v>10488.07</v>
      </c>
      <c r="J221" s="12">
        <f t="shared" si="18"/>
        <v>-2.7555044626436032E-2</v>
      </c>
      <c r="K221" s="12">
        <f t="shared" si="19"/>
        <v>-2.7555044626436032E-2</v>
      </c>
    </row>
    <row r="222" spans="2:11" x14ac:dyDescent="0.25">
      <c r="B222" s="1">
        <v>37956</v>
      </c>
      <c r="C222" s="12">
        <v>4.2699999999999995E-2</v>
      </c>
      <c r="D222" s="12">
        <v>1.1000000000000001E-2</v>
      </c>
      <c r="E222" s="12">
        <f t="shared" si="16"/>
        <v>3.1699999999999992E-2</v>
      </c>
      <c r="F222" s="14">
        <f t="shared" si="17"/>
        <v>1</v>
      </c>
      <c r="G222" s="12">
        <f>AVERAGE(H211:H222)</f>
        <v>5.3254523185814612E-3</v>
      </c>
      <c r="H222" s="12">
        <f t="shared" si="15"/>
        <v>6.6386041528522177E-2</v>
      </c>
      <c r="I222" s="16">
        <v>10453.92</v>
      </c>
      <c r="J222" s="12">
        <f t="shared" si="18"/>
        <v>3.3475333302478455E-2</v>
      </c>
      <c r="K222" s="12">
        <f t="shared" si="19"/>
        <v>3.3475333302478455E-2</v>
      </c>
    </row>
    <row r="223" spans="2:11" x14ac:dyDescent="0.25">
      <c r="B223" s="1">
        <v>37926</v>
      </c>
      <c r="C223" s="12">
        <v>4.2999999999999997E-2</v>
      </c>
      <c r="D223" s="12">
        <v>1.11E-2</v>
      </c>
      <c r="E223" s="12">
        <f t="shared" si="16"/>
        <v>3.1899999999999998E-2</v>
      </c>
      <c r="F223" s="14">
        <f t="shared" si="17"/>
        <v>1</v>
      </c>
      <c r="G223" s="12">
        <f>AVERAGE(H212:H223)</f>
        <v>1.9026385020227555E-3</v>
      </c>
      <c r="H223" s="12">
        <f t="shared" si="15"/>
        <v>-1.9056787009480915E-3</v>
      </c>
      <c r="I223" s="16">
        <v>9782.4599999999991</v>
      </c>
      <c r="J223" s="12">
        <f t="shared" si="18"/>
        <v>3.9168087097756384E-2</v>
      </c>
      <c r="K223" s="12">
        <f t="shared" si="19"/>
        <v>3.9168087097756384E-2</v>
      </c>
    </row>
    <row r="224" spans="2:11" x14ac:dyDescent="0.25">
      <c r="B224" s="1">
        <v>37895</v>
      </c>
      <c r="C224" s="12">
        <v>4.2900000000000001E-2</v>
      </c>
      <c r="D224" s="12">
        <v>1.1000000000000001E-2</v>
      </c>
      <c r="E224" s="12">
        <f t="shared" si="16"/>
        <v>3.1899999999999998E-2</v>
      </c>
      <c r="F224" s="14">
        <f t="shared" si="17"/>
        <v>1</v>
      </c>
      <c r="G224" s="12">
        <f>AVERAGE(H213:H224)</f>
        <v>6.9375808769589443E-3</v>
      </c>
      <c r="H224" s="12">
        <f t="shared" si="15"/>
        <v>5.5167587385426993E-2</v>
      </c>
      <c r="I224" s="16">
        <v>9801.1200000000008</v>
      </c>
      <c r="J224" s="12">
        <f t="shared" si="18"/>
        <v>-5.2517211138072856E-3</v>
      </c>
      <c r="K224" s="12">
        <f t="shared" si="19"/>
        <v>-5.2517211138072856E-3</v>
      </c>
    </row>
    <row r="225" spans="2:11" x14ac:dyDescent="0.25">
      <c r="B225" s="1">
        <v>37865</v>
      </c>
      <c r="C225" s="12">
        <v>4.2699999999999995E-2</v>
      </c>
      <c r="D225" s="12">
        <v>1.0800000000000001E-2</v>
      </c>
      <c r="E225" s="12">
        <f t="shared" si="16"/>
        <v>3.1899999999999998E-2</v>
      </c>
      <c r="F225" s="14">
        <f t="shared" si="17"/>
        <v>1</v>
      </c>
      <c r="G225" s="12">
        <f>AVERAGE(H214:H225)</f>
        <v>6.4530274842806712E-3</v>
      </c>
      <c r="H225" s="12">
        <f t="shared" si="15"/>
        <v>-1.5062175902363499E-2</v>
      </c>
      <c r="I225" s="16">
        <v>9275.06</v>
      </c>
      <c r="J225" s="12">
        <f t="shared" si="18"/>
        <v>-9.247535190224216E-3</v>
      </c>
      <c r="K225" s="12">
        <f t="shared" si="19"/>
        <v>-9.247535190224216E-3</v>
      </c>
    </row>
    <row r="226" spans="2:11" x14ac:dyDescent="0.25">
      <c r="B226" s="1">
        <v>37834</v>
      </c>
      <c r="C226" s="12">
        <v>4.4500000000000005E-2</v>
      </c>
      <c r="D226" s="12">
        <v>1.0800000000000001E-2</v>
      </c>
      <c r="E226" s="12">
        <f t="shared" si="16"/>
        <v>3.3700000000000008E-2</v>
      </c>
      <c r="F226" s="14">
        <f t="shared" si="17"/>
        <v>1</v>
      </c>
      <c r="G226" s="12">
        <f>AVERAGE(H215:H226)</f>
        <v>7.7990611153574063E-3</v>
      </c>
      <c r="H226" s="12">
        <f t="shared" si="15"/>
        <v>1.9520588613384737E-2</v>
      </c>
      <c r="I226" s="16">
        <v>9415.82</v>
      </c>
      <c r="J226" s="12">
        <f t="shared" si="18"/>
        <v>3.3681850404639209E-3</v>
      </c>
      <c r="K226" s="12">
        <f t="shared" si="19"/>
        <v>3.3681850404639209E-3</v>
      </c>
    </row>
    <row r="227" spans="2:11" x14ac:dyDescent="0.25">
      <c r="B227" s="1">
        <v>37803</v>
      </c>
      <c r="C227" s="12">
        <v>3.9800000000000002E-2</v>
      </c>
      <c r="D227" s="12">
        <v>1.0500000000000001E-2</v>
      </c>
      <c r="E227" s="12">
        <f t="shared" si="16"/>
        <v>2.93E-2</v>
      </c>
      <c r="F227" s="14">
        <f t="shared" si="17"/>
        <v>1</v>
      </c>
      <c r="G227" s="12">
        <f>AVERAGE(H216:H227)</f>
        <v>1.2467170747501789E-2</v>
      </c>
      <c r="H227" s="12">
        <f t="shared" si="15"/>
        <v>2.7265175221343273E-2</v>
      </c>
      <c r="I227" s="16">
        <v>9233.7999999999993</v>
      </c>
      <c r="J227" s="12">
        <f t="shared" si="18"/>
        <v>-2.875214036438933E-2</v>
      </c>
      <c r="K227" s="12">
        <f t="shared" si="19"/>
        <v>-2.875214036438933E-2</v>
      </c>
    </row>
    <row r="228" spans="2:11" x14ac:dyDescent="0.25">
      <c r="B228" s="1">
        <v>37773</v>
      </c>
      <c r="C228" s="12">
        <v>3.3300000000000003E-2</v>
      </c>
      <c r="D228" s="12">
        <v>1.04E-2</v>
      </c>
      <c r="E228" s="12">
        <f t="shared" si="16"/>
        <v>2.2900000000000004E-2</v>
      </c>
      <c r="F228" s="14">
        <f t="shared" si="17"/>
        <v>1</v>
      </c>
      <c r="G228" s="12">
        <f>AVERAGE(H217:H228)</f>
        <v>1.1733990719474882E-2</v>
      </c>
      <c r="H228" s="12">
        <f t="shared" si="15"/>
        <v>1.5158652423534794E-2</v>
      </c>
      <c r="I228" s="16">
        <v>8985.44</v>
      </c>
      <c r="J228" s="12">
        <f t="shared" si="18"/>
        <v>2.3956812759857667E-2</v>
      </c>
      <c r="K228" s="12">
        <f t="shared" si="19"/>
        <v>2.3956812759857667E-2</v>
      </c>
    </row>
    <row r="229" spans="2:11" x14ac:dyDescent="0.25">
      <c r="B229" s="1">
        <v>37742</v>
      </c>
      <c r="C229" s="12">
        <v>3.5699999999999996E-2</v>
      </c>
      <c r="D229" s="12">
        <v>1.2199999999999999E-2</v>
      </c>
      <c r="E229" s="12">
        <f t="shared" si="16"/>
        <v>2.3499999999999997E-2</v>
      </c>
      <c r="F229" s="14">
        <f t="shared" si="17"/>
        <v>1</v>
      </c>
      <c r="G229" s="12">
        <f>AVERAGE(H218:H229)</f>
        <v>1.5597531928446892E-2</v>
      </c>
      <c r="H229" s="12">
        <f t="shared" si="15"/>
        <v>4.2725774164331723E-2</v>
      </c>
      <c r="I229" s="16">
        <v>8850.26</v>
      </c>
      <c r="J229" s="12">
        <f t="shared" si="18"/>
        <v>-3.6367203433323668E-3</v>
      </c>
      <c r="K229" s="12">
        <f t="shared" si="19"/>
        <v>-3.6367203433323668E-3</v>
      </c>
    </row>
    <row r="230" spans="2:11" x14ac:dyDescent="0.25">
      <c r="B230" s="1">
        <v>37712</v>
      </c>
      <c r="C230" s="12">
        <v>3.9599999999999996E-2</v>
      </c>
      <c r="D230" s="12">
        <v>1.24E-2</v>
      </c>
      <c r="E230" s="12">
        <f t="shared" si="16"/>
        <v>2.7199999999999995E-2</v>
      </c>
      <c r="F230" s="14">
        <f t="shared" si="17"/>
        <v>1</v>
      </c>
      <c r="G230" s="12">
        <f>AVERAGE(H219:H230)</f>
        <v>2.1606074748478556E-2</v>
      </c>
      <c r="H230" s="12">
        <f t="shared" si="15"/>
        <v>5.9263755474814737E-2</v>
      </c>
      <c r="I230" s="16">
        <v>8480.09</v>
      </c>
      <c r="J230" s="12">
        <f t="shared" si="18"/>
        <v>-1.2838758365565243E-2</v>
      </c>
      <c r="K230" s="12">
        <f t="shared" si="19"/>
        <v>-1.2838758365565243E-2</v>
      </c>
    </row>
    <row r="231" spans="2:11" x14ac:dyDescent="0.25">
      <c r="B231" s="1">
        <v>37681</v>
      </c>
      <c r="C231" s="12">
        <v>3.8100000000000002E-2</v>
      </c>
      <c r="D231" s="12">
        <v>1.23E-2</v>
      </c>
      <c r="E231" s="12">
        <f t="shared" si="16"/>
        <v>2.5800000000000003E-2</v>
      </c>
      <c r="F231" s="14">
        <f t="shared" si="17"/>
        <v>1</v>
      </c>
      <c r="G231" s="12">
        <f>AVERAGE(H220:H231)</f>
        <v>2.4466905048795385E-2</v>
      </c>
      <c r="H231" s="12">
        <f t="shared" si="15"/>
        <v>1.2724299860667849E-2</v>
      </c>
      <c r="I231" s="16">
        <v>7992.13</v>
      </c>
      <c r="J231" s="12">
        <f t="shared" si="18"/>
        <v>-2.1605663743134138E-2</v>
      </c>
      <c r="K231" s="12">
        <f t="shared" si="19"/>
        <v>-2.1605663743134138E-2</v>
      </c>
    </row>
    <row r="232" spans="2:11" x14ac:dyDescent="0.25">
      <c r="B232" s="1">
        <v>37653</v>
      </c>
      <c r="C232" s="12">
        <v>3.9E-2</v>
      </c>
      <c r="D232" s="12">
        <v>1.2699999999999999E-2</v>
      </c>
      <c r="E232" s="12">
        <f t="shared" si="16"/>
        <v>2.63E-2</v>
      </c>
      <c r="F232" s="14">
        <f t="shared" si="17"/>
        <v>1</v>
      </c>
      <c r="G232" s="12">
        <f>AVERAGE(H221:H232)</f>
        <v>2.2007762445409626E-2</v>
      </c>
      <c r="H232" s="12">
        <f t="shared" si="15"/>
        <v>-2.041226376908532E-2</v>
      </c>
      <c r="I232" s="16">
        <v>7891.08</v>
      </c>
      <c r="J232" s="12">
        <f t="shared" si="18"/>
        <v>9.0974474715437969E-3</v>
      </c>
      <c r="K232" s="12">
        <f t="shared" si="19"/>
        <v>9.0974474715437969E-3</v>
      </c>
    </row>
    <row r="233" spans="2:11" x14ac:dyDescent="0.25">
      <c r="B233" s="1">
        <v>37622</v>
      </c>
      <c r="C233" s="12">
        <v>4.0500000000000001E-2</v>
      </c>
      <c r="D233" s="12">
        <v>1.29E-2</v>
      </c>
      <c r="E233" s="12">
        <f t="shared" si="16"/>
        <v>2.76E-2</v>
      </c>
      <c r="F233" s="14">
        <f t="shared" si="17"/>
        <v>1</v>
      </c>
      <c r="G233" s="12">
        <f>AVERAGE(H222:H233)</f>
        <v>1.8809865564096091E-2</v>
      </c>
      <c r="H233" s="12">
        <f t="shared" si="15"/>
        <v>-3.5113369530476245E-2</v>
      </c>
      <c r="I233" s="16">
        <v>8053.81</v>
      </c>
      <c r="J233" s="12">
        <f t="shared" si="18"/>
        <v>3.2613930452861633E-3</v>
      </c>
      <c r="K233" s="12">
        <f t="shared" si="19"/>
        <v>3.2613930452861633E-3</v>
      </c>
    </row>
    <row r="234" spans="2:11" x14ac:dyDescent="0.25">
      <c r="B234" s="1">
        <v>37591</v>
      </c>
      <c r="C234" s="12">
        <v>4.0300000000000002E-2</v>
      </c>
      <c r="D234" s="12">
        <v>1.34E-2</v>
      </c>
      <c r="E234" s="12">
        <f t="shared" si="16"/>
        <v>2.69E-2</v>
      </c>
      <c r="F234" s="14">
        <f t="shared" si="17"/>
        <v>1</v>
      </c>
      <c r="G234" s="12">
        <f>AVERAGE(H223:H234)</f>
        <v>7.9149276496852747E-3</v>
      </c>
      <c r="H234" s="12">
        <f t="shared" si="15"/>
        <v>-6.4353213444407656E-2</v>
      </c>
      <c r="I234" s="16">
        <v>8341.6299999999992</v>
      </c>
      <c r="J234" s="12">
        <f t="shared" si="18"/>
        <v>6.6386041528522177E-2</v>
      </c>
      <c r="K234" s="12">
        <f t="shared" si="19"/>
        <v>6.6386041528522177E-2</v>
      </c>
    </row>
    <row r="235" spans="2:11" x14ac:dyDescent="0.25">
      <c r="B235" s="1">
        <v>37561</v>
      </c>
      <c r="C235" s="12">
        <v>4.0500000000000001E-2</v>
      </c>
      <c r="D235" s="12">
        <v>1.3899999999999999E-2</v>
      </c>
      <c r="E235" s="12">
        <f t="shared" si="16"/>
        <v>2.6600000000000002E-2</v>
      </c>
      <c r="F235" s="14">
        <f t="shared" si="17"/>
        <v>1</v>
      </c>
      <c r="G235" s="12">
        <f>AVERAGE(H224:H235)</f>
        <v>1.2884882746759654E-2</v>
      </c>
      <c r="H235" s="12">
        <f t="shared" si="15"/>
        <v>5.773378246394445E-2</v>
      </c>
      <c r="I235" s="16">
        <v>8896.09</v>
      </c>
      <c r="J235" s="12">
        <f t="shared" si="18"/>
        <v>-1.9056787009480915E-3</v>
      </c>
      <c r="K235" s="12">
        <f t="shared" si="19"/>
        <v>-1.9056787009480915E-3</v>
      </c>
    </row>
    <row r="236" spans="2:11" x14ac:dyDescent="0.25">
      <c r="B236" s="1">
        <v>37530</v>
      </c>
      <c r="C236" s="12">
        <v>3.9399999999999998E-2</v>
      </c>
      <c r="D236" s="12">
        <v>1.7299999999999999E-2</v>
      </c>
      <c r="E236" s="12">
        <f t="shared" si="16"/>
        <v>2.2099999999999998E-2</v>
      </c>
      <c r="F236" s="14">
        <f t="shared" si="17"/>
        <v>1</v>
      </c>
      <c r="G236" s="12">
        <f>AVERAGE(H225:H236)</f>
        <v>1.668693637016443E-2</v>
      </c>
      <c r="H236" s="12">
        <f t="shared" si="15"/>
        <v>0.10079223086628435</v>
      </c>
      <c r="I236" s="16">
        <v>8397.0300000000007</v>
      </c>
      <c r="J236" s="12">
        <f t="shared" si="18"/>
        <v>5.5167587385426993E-2</v>
      </c>
      <c r="K236" s="12">
        <f t="shared" si="19"/>
        <v>5.5167587385426993E-2</v>
      </c>
    </row>
    <row r="237" spans="2:11" x14ac:dyDescent="0.25">
      <c r="B237" s="1">
        <v>37500</v>
      </c>
      <c r="C237" s="12">
        <v>3.8699999999999998E-2</v>
      </c>
      <c r="D237" s="12">
        <v>1.7600000000000001E-2</v>
      </c>
      <c r="E237" s="12">
        <f t="shared" si="16"/>
        <v>2.1099999999999997E-2</v>
      </c>
      <c r="F237" s="14">
        <f t="shared" si="17"/>
        <v>1</v>
      </c>
      <c r="G237" s="12">
        <f>AVERAGE(H226:H237)</f>
        <v>6.9393712840724571E-3</v>
      </c>
      <c r="H237" s="12">
        <f t="shared" si="15"/>
        <v>-0.13203295693546718</v>
      </c>
      <c r="I237" s="16">
        <v>7591.93</v>
      </c>
      <c r="J237" s="12">
        <f t="shared" si="18"/>
        <v>-1.5062175902363499E-2</v>
      </c>
      <c r="K237" s="12">
        <f t="shared" si="19"/>
        <v>-1.5062175902363499E-2</v>
      </c>
    </row>
    <row r="238" spans="2:11" x14ac:dyDescent="0.25">
      <c r="B238" s="1">
        <v>37469</v>
      </c>
      <c r="C238" s="12">
        <v>4.2599999999999999E-2</v>
      </c>
      <c r="D238" s="12">
        <v>1.7299999999999999E-2</v>
      </c>
      <c r="E238" s="12">
        <f t="shared" si="16"/>
        <v>2.53E-2</v>
      </c>
      <c r="F238" s="14">
        <f t="shared" si="17"/>
        <v>1</v>
      </c>
      <c r="G238" s="12">
        <f>AVERAGE(H227:H238)</f>
        <v>4.612559284346565E-3</v>
      </c>
      <c r="H238" s="12">
        <f t="shared" si="15"/>
        <v>-8.4011553833259686E-3</v>
      </c>
      <c r="I238" s="16">
        <v>8663.5</v>
      </c>
      <c r="J238" s="12">
        <f t="shared" si="18"/>
        <v>1.9520588613384737E-2</v>
      </c>
      <c r="K238" s="12">
        <f t="shared" si="19"/>
        <v>1.9520588613384737E-2</v>
      </c>
    </row>
    <row r="239" spans="2:11" x14ac:dyDescent="0.25">
      <c r="B239" s="1">
        <v>37438</v>
      </c>
      <c r="C239" s="12">
        <v>4.6500000000000007E-2</v>
      </c>
      <c r="D239" s="12">
        <v>1.7899999999999999E-2</v>
      </c>
      <c r="E239" s="12">
        <f t="shared" si="16"/>
        <v>2.8600000000000007E-2</v>
      </c>
      <c r="F239" s="14">
        <f t="shared" si="17"/>
        <v>1</v>
      </c>
      <c r="G239" s="12">
        <f>AVERAGE(H228:H239)</f>
        <v>-2.3574289782773896E-3</v>
      </c>
      <c r="H239" s="12">
        <f t="shared" si="15"/>
        <v>-5.6374683930144207E-2</v>
      </c>
      <c r="I239" s="16">
        <v>8736.59</v>
      </c>
      <c r="J239" s="12">
        <f t="shared" si="18"/>
        <v>2.7265175221343273E-2</v>
      </c>
      <c r="K239" s="12">
        <f t="shared" si="19"/>
        <v>2.7265175221343273E-2</v>
      </c>
    </row>
    <row r="240" spans="2:11" x14ac:dyDescent="0.25">
      <c r="B240" s="1">
        <v>37408</v>
      </c>
      <c r="C240" s="12">
        <v>4.9299999999999997E-2</v>
      </c>
      <c r="D240" s="12">
        <v>1.8100000000000002E-2</v>
      </c>
      <c r="E240" s="12">
        <f t="shared" si="16"/>
        <v>3.1199999999999995E-2</v>
      </c>
      <c r="F240" s="14">
        <f t="shared" si="17"/>
        <v>1</v>
      </c>
      <c r="G240" s="12">
        <f>AVERAGE(H229:H240)</f>
        <v>-9.5529315044603422E-3</v>
      </c>
      <c r="H240" s="12">
        <f t="shared" si="15"/>
        <v>-7.1187377890660625E-2</v>
      </c>
      <c r="I240" s="16">
        <v>9243.26</v>
      </c>
      <c r="J240" s="12">
        <f t="shared" si="18"/>
        <v>1.5158652423534794E-2</v>
      </c>
      <c r="K240" s="12">
        <f t="shared" si="19"/>
        <v>1.5158652423534794E-2</v>
      </c>
    </row>
    <row r="241" spans="2:11" x14ac:dyDescent="0.25">
      <c r="B241" s="1">
        <v>37377</v>
      </c>
      <c r="C241" s="12">
        <v>5.16E-2</v>
      </c>
      <c r="D241" s="12">
        <v>1.8200000000000001E-2</v>
      </c>
      <c r="E241" s="12">
        <f t="shared" si="16"/>
        <v>3.3399999999999999E-2</v>
      </c>
      <c r="F241" s="14">
        <f t="shared" si="17"/>
        <v>1</v>
      </c>
      <c r="G241" s="12">
        <f>AVERAGE(H230:H241)</f>
        <v>-1.3289293044823248E-2</v>
      </c>
      <c r="H241" s="12">
        <f t="shared" si="15"/>
        <v>-2.110564320023153E-3</v>
      </c>
      <c r="I241" s="16">
        <v>9925.25</v>
      </c>
      <c r="J241" s="12">
        <f t="shared" si="18"/>
        <v>4.2725774164331723E-2</v>
      </c>
      <c r="K241" s="12">
        <f t="shared" si="19"/>
        <v>4.2725774164331723E-2</v>
      </c>
    </row>
    <row r="242" spans="2:11" x14ac:dyDescent="0.25">
      <c r="B242" s="1">
        <v>37347</v>
      </c>
      <c r="C242" s="12">
        <v>5.21E-2</v>
      </c>
      <c r="D242" s="12">
        <v>1.8700000000000001E-2</v>
      </c>
      <c r="E242" s="12">
        <f t="shared" si="16"/>
        <v>3.3399999999999999E-2</v>
      </c>
      <c r="F242" s="14">
        <f t="shared" si="17"/>
        <v>1</v>
      </c>
      <c r="G242" s="12">
        <f>AVERAGE(H231:H242)</f>
        <v>-2.1977272756405306E-2</v>
      </c>
      <c r="H242" s="12">
        <f t="shared" si="15"/>
        <v>-4.4992001064169999E-2</v>
      </c>
      <c r="I242" s="16">
        <v>9946.2199999999993</v>
      </c>
      <c r="J242" s="12">
        <f t="shared" si="18"/>
        <v>5.9263755474814737E-2</v>
      </c>
      <c r="K242" s="12">
        <f t="shared" si="19"/>
        <v>5.9263755474814737E-2</v>
      </c>
    </row>
    <row r="243" spans="2:11" x14ac:dyDescent="0.25">
      <c r="B243" s="1">
        <v>37316</v>
      </c>
      <c r="C243" s="12">
        <v>5.28E-2</v>
      </c>
      <c r="D243" s="12">
        <v>1.9099999999999999E-2</v>
      </c>
      <c r="E243" s="12">
        <f t="shared" si="16"/>
        <v>3.3700000000000001E-2</v>
      </c>
      <c r="F243" s="14">
        <f t="shared" si="17"/>
        <v>1</v>
      </c>
      <c r="G243" s="12">
        <f>AVERAGE(H232:H243)</f>
        <v>-2.0617430234398586E-2</v>
      </c>
      <c r="H243" s="12">
        <f t="shared" si="15"/>
        <v>2.9042410124748501E-2</v>
      </c>
      <c r="I243" s="16">
        <v>10403.94</v>
      </c>
      <c r="J243" s="12">
        <f t="shared" si="18"/>
        <v>1.2724299860667849E-2</v>
      </c>
      <c r="K243" s="12">
        <f t="shared" si="19"/>
        <v>1.2724299860667849E-2</v>
      </c>
    </row>
    <row r="244" spans="2:11" x14ac:dyDescent="0.25">
      <c r="B244" s="1">
        <v>37288</v>
      </c>
      <c r="C244" s="12">
        <v>4.9100000000000005E-2</v>
      </c>
      <c r="D244" s="12">
        <v>1.8200000000000001E-2</v>
      </c>
      <c r="E244" s="12">
        <f t="shared" si="16"/>
        <v>3.0900000000000004E-2</v>
      </c>
      <c r="F244" s="14">
        <f t="shared" si="17"/>
        <v>1</v>
      </c>
      <c r="G244" s="12">
        <f>AVERAGE(H233:H244)</f>
        <v>-1.7367304159011596E-2</v>
      </c>
      <c r="H244" s="12">
        <f t="shared" si="15"/>
        <v>1.8589249135558528E-2</v>
      </c>
      <c r="I244" s="16">
        <v>10106.129999999999</v>
      </c>
      <c r="J244" s="12">
        <f t="shared" si="18"/>
        <v>-2.041226376908532E-2</v>
      </c>
      <c r="K244" s="12">
        <f t="shared" si="19"/>
        <v>-2.041226376908532E-2</v>
      </c>
    </row>
    <row r="245" spans="2:11" x14ac:dyDescent="0.25">
      <c r="B245" s="1">
        <v>37257</v>
      </c>
      <c r="C245" s="12">
        <v>5.04E-2</v>
      </c>
      <c r="D245" s="12">
        <v>1.7399999999999999E-2</v>
      </c>
      <c r="E245" s="12">
        <f t="shared" si="16"/>
        <v>3.3000000000000002E-2</v>
      </c>
      <c r="F245" s="14">
        <f t="shared" si="17"/>
        <v>1</v>
      </c>
      <c r="G245" s="12">
        <f>AVERAGE(H234:H245)</f>
        <v>-1.5290094090856616E-2</v>
      </c>
      <c r="H245" s="12">
        <f t="shared" si="15"/>
        <v>-1.0186848712616426E-2</v>
      </c>
      <c r="I245" s="16">
        <v>9920</v>
      </c>
      <c r="J245" s="12">
        <f t="shared" si="18"/>
        <v>-3.5113369530476245E-2</v>
      </c>
      <c r="K245" s="12">
        <f t="shared" si="19"/>
        <v>-3.5113369530476245E-2</v>
      </c>
    </row>
    <row r="246" spans="2:11" x14ac:dyDescent="0.25">
      <c r="B246" s="1">
        <v>37226</v>
      </c>
      <c r="C246" s="12">
        <v>5.0900000000000001E-2</v>
      </c>
      <c r="D246" s="12">
        <v>1.83E-2</v>
      </c>
      <c r="E246" s="12">
        <f t="shared" si="16"/>
        <v>3.2600000000000004E-2</v>
      </c>
      <c r="F246" s="14">
        <f t="shared" si="17"/>
        <v>1</v>
      </c>
      <c r="G246" s="12">
        <f>AVERAGE(H235:H246)</f>
        <v>-8.501496992907703E-3</v>
      </c>
      <c r="H246" s="12">
        <f t="shared" si="15"/>
        <v>1.7109951730979279E-2</v>
      </c>
      <c r="I246" s="16">
        <v>10021.57</v>
      </c>
      <c r="J246" s="12">
        <f t="shared" si="18"/>
        <v>-6.4353213444407656E-2</v>
      </c>
      <c r="K246" s="12">
        <f t="shared" si="19"/>
        <v>-6.4353213444407656E-2</v>
      </c>
    </row>
    <row r="247" spans="2:11" x14ac:dyDescent="0.25">
      <c r="B247" s="1">
        <v>37196</v>
      </c>
      <c r="C247" s="12">
        <v>4.6500000000000007E-2</v>
      </c>
      <c r="D247" s="12">
        <v>2.0299999999999999E-2</v>
      </c>
      <c r="E247" s="12">
        <f t="shared" si="16"/>
        <v>2.6200000000000008E-2</v>
      </c>
      <c r="F247" s="14">
        <f t="shared" si="17"/>
        <v>1</v>
      </c>
      <c r="G247" s="12">
        <f>AVERAGE(H236:H247)</f>
        <v>-6.4717279274652635E-3</v>
      </c>
      <c r="H247" s="12">
        <f t="shared" si="15"/>
        <v>8.2091011249253748E-2</v>
      </c>
      <c r="I247" s="16">
        <v>9851.56</v>
      </c>
      <c r="J247" s="12">
        <f t="shared" si="18"/>
        <v>5.773378246394445E-2</v>
      </c>
      <c r="K247" s="12">
        <f t="shared" si="19"/>
        <v>5.773378246394445E-2</v>
      </c>
    </row>
    <row r="248" spans="2:11" x14ac:dyDescent="0.25">
      <c r="B248" s="1">
        <v>37165</v>
      </c>
      <c r="C248" s="12">
        <v>4.5700000000000005E-2</v>
      </c>
      <c r="D248" s="12">
        <v>2.3099999999999999E-2</v>
      </c>
      <c r="E248" s="12">
        <f t="shared" si="16"/>
        <v>2.2600000000000006E-2</v>
      </c>
      <c r="F248" s="14">
        <f t="shared" si="17"/>
        <v>1</v>
      </c>
      <c r="G248" s="12">
        <f>AVERAGE(H237:H248)</f>
        <v>-1.2754656146492167E-2</v>
      </c>
      <c r="H248" s="12">
        <f t="shared" si="15"/>
        <v>2.5397092237961497E-2</v>
      </c>
      <c r="I248" s="16">
        <v>9075.14</v>
      </c>
      <c r="J248" s="12">
        <f t="shared" si="18"/>
        <v>0.10079223086628435</v>
      </c>
      <c r="K248" s="12">
        <f t="shared" si="19"/>
        <v>0.10079223086628435</v>
      </c>
    </row>
    <row r="249" spans="2:11" x14ac:dyDescent="0.25">
      <c r="B249" s="1">
        <v>37135</v>
      </c>
      <c r="C249" s="12">
        <v>4.7300000000000002E-2</v>
      </c>
      <c r="D249" s="12">
        <v>2.87E-2</v>
      </c>
      <c r="E249" s="12">
        <f t="shared" si="16"/>
        <v>1.8600000000000002E-2</v>
      </c>
      <c r="F249" s="14">
        <f t="shared" si="17"/>
        <v>1</v>
      </c>
      <c r="G249" s="12">
        <f>AVERAGE(H238:H249)</f>
        <v>-1.1535718938161873E-2</v>
      </c>
      <c r="H249" s="12">
        <f t="shared" si="15"/>
        <v>-0.11740571043550366</v>
      </c>
      <c r="I249" s="16">
        <v>8847.56</v>
      </c>
      <c r="J249" s="12">
        <f t="shared" si="18"/>
        <v>-0.13203295693546718</v>
      </c>
      <c r="K249" s="12">
        <f t="shared" si="19"/>
        <v>-0.13203295693546718</v>
      </c>
    </row>
    <row r="250" spans="2:11" x14ac:dyDescent="0.25">
      <c r="B250" s="1">
        <v>37104</v>
      </c>
      <c r="C250" s="12">
        <v>4.9699999999999994E-2</v>
      </c>
      <c r="D250" s="12">
        <v>3.4799999999999998E-2</v>
      </c>
      <c r="E250" s="12">
        <f t="shared" si="16"/>
        <v>1.4899999999999997E-2</v>
      </c>
      <c r="F250" s="14">
        <f t="shared" si="17"/>
        <v>1</v>
      </c>
      <c r="G250" s="12">
        <f>AVERAGE(H239:H250)</f>
        <v>-1.5502110713003106E-2</v>
      </c>
      <c r="H250" s="12">
        <f t="shared" si="15"/>
        <v>-5.599785668142078E-2</v>
      </c>
      <c r="I250" s="16">
        <v>9949.75</v>
      </c>
      <c r="J250" s="12">
        <f t="shared" si="18"/>
        <v>-8.4011553833259686E-3</v>
      </c>
      <c r="K250" s="12">
        <f t="shared" si="19"/>
        <v>-8.4011553833259686E-3</v>
      </c>
    </row>
    <row r="251" spans="2:11" x14ac:dyDescent="0.25">
      <c r="B251" s="1">
        <v>37073</v>
      </c>
      <c r="C251" s="12">
        <v>5.2400000000000002E-2</v>
      </c>
      <c r="D251" s="12">
        <v>3.6600000000000001E-2</v>
      </c>
      <c r="E251" s="12">
        <f t="shared" si="16"/>
        <v>1.5800000000000002E-2</v>
      </c>
      <c r="F251" s="14">
        <f t="shared" si="17"/>
        <v>1</v>
      </c>
      <c r="G251" s="12">
        <f>AVERAGE(H240:H251)</f>
        <v>-1.0642430432612114E-2</v>
      </c>
      <c r="H251" s="12">
        <f t="shared" si="15"/>
        <v>1.9414794345477258E-3</v>
      </c>
      <c r="I251" s="16">
        <v>10522.81</v>
      </c>
      <c r="J251" s="12">
        <f t="shared" si="18"/>
        <v>-5.6374683930144207E-2</v>
      </c>
      <c r="K251" s="12">
        <f t="shared" si="19"/>
        <v>-5.6374683930144207E-2</v>
      </c>
    </row>
    <row r="252" spans="2:11" x14ac:dyDescent="0.25">
      <c r="B252" s="1">
        <v>37043</v>
      </c>
      <c r="C252" s="12">
        <v>5.28E-2</v>
      </c>
      <c r="D252" s="12">
        <v>3.7400000000000003E-2</v>
      </c>
      <c r="E252" s="12">
        <f t="shared" si="16"/>
        <v>1.5399999999999997E-2</v>
      </c>
      <c r="F252" s="14">
        <f t="shared" si="17"/>
        <v>1</v>
      </c>
      <c r="G252" s="12">
        <f>AVERAGE(H241:H252)</f>
        <v>-7.8979656149474799E-3</v>
      </c>
      <c r="H252" s="12">
        <f t="shared" si="15"/>
        <v>-3.8253800078685E-2</v>
      </c>
      <c r="I252" s="16">
        <v>10502.4</v>
      </c>
      <c r="J252" s="12">
        <f t="shared" si="18"/>
        <v>-7.1187377890660625E-2</v>
      </c>
      <c r="K252" s="12">
        <f t="shared" si="19"/>
        <v>-7.1187377890660625E-2</v>
      </c>
    </row>
    <row r="253" spans="2:11" x14ac:dyDescent="0.25">
      <c r="B253" s="1">
        <v>37012</v>
      </c>
      <c r="C253" s="12">
        <v>5.3899999999999997E-2</v>
      </c>
      <c r="D253" s="12">
        <v>4.0199999999999993E-2</v>
      </c>
      <c r="E253" s="12">
        <f t="shared" si="16"/>
        <v>1.3700000000000004E-2</v>
      </c>
      <c r="F253" s="14">
        <f t="shared" si="17"/>
        <v>1</v>
      </c>
      <c r="G253" s="12">
        <f>AVERAGE(H242:H253)</f>
        <v>-6.3595047697340666E-3</v>
      </c>
      <c r="H253" s="12">
        <f t="shared" si="15"/>
        <v>1.6350965822537797E-2</v>
      </c>
      <c r="I253" s="16">
        <v>10911.94</v>
      </c>
      <c r="J253" s="12">
        <f t="shared" si="18"/>
        <v>-2.110564320023153E-3</v>
      </c>
      <c r="K253" s="12">
        <f t="shared" si="19"/>
        <v>-2.110564320023153E-3</v>
      </c>
    </row>
    <row r="254" spans="2:11" x14ac:dyDescent="0.25">
      <c r="B254" s="1">
        <v>36982</v>
      </c>
      <c r="C254" s="12">
        <v>5.1399999999999994E-2</v>
      </c>
      <c r="D254" s="12">
        <v>4.53E-2</v>
      </c>
      <c r="E254" s="12">
        <f t="shared" si="16"/>
        <v>6.0999999999999943E-3</v>
      </c>
      <c r="F254" s="14">
        <f t="shared" si="17"/>
        <v>1</v>
      </c>
      <c r="G254" s="12">
        <f>AVERAGE(H243:H254)</f>
        <v>4.3162965169326068E-3</v>
      </c>
      <c r="H254" s="12">
        <f t="shared" si="15"/>
        <v>8.3117614375830082E-2</v>
      </c>
      <c r="I254" s="16">
        <v>10734.97</v>
      </c>
      <c r="J254" s="12">
        <f t="shared" si="18"/>
        <v>-4.4992001064169999E-2</v>
      </c>
      <c r="K254" s="12">
        <f t="shared" si="19"/>
        <v>-4.4992001064169999E-2</v>
      </c>
    </row>
    <row r="255" spans="2:11" x14ac:dyDescent="0.25">
      <c r="B255" s="1">
        <v>36951</v>
      </c>
      <c r="C255" s="12">
        <v>4.8899999999999999E-2</v>
      </c>
      <c r="D255" s="12">
        <v>4.8899999999999999E-2</v>
      </c>
      <c r="E255" s="12">
        <f t="shared" si="16"/>
        <v>0</v>
      </c>
      <c r="F255" s="14">
        <f t="shared" si="17"/>
        <v>1</v>
      </c>
      <c r="G255" s="12">
        <f>AVERAGE(H244:H255)</f>
        <v>-3.1486218212914484E-3</v>
      </c>
      <c r="H255" s="12">
        <f t="shared" si="15"/>
        <v>-6.0536609933940187E-2</v>
      </c>
      <c r="I255" s="16">
        <v>9878.7800000000007</v>
      </c>
      <c r="J255" s="12">
        <f t="shared" si="18"/>
        <v>2.9042410124748501E-2</v>
      </c>
      <c r="K255" s="12">
        <f t="shared" si="19"/>
        <v>2.9042410124748501E-2</v>
      </c>
    </row>
    <row r="256" spans="2:11" x14ac:dyDescent="0.25">
      <c r="B256" s="1">
        <v>36923</v>
      </c>
      <c r="C256" s="12">
        <v>5.0999999999999997E-2</v>
      </c>
      <c r="D256" s="12">
        <v>5.2600000000000001E-2</v>
      </c>
      <c r="E256" s="12">
        <f t="shared" si="16"/>
        <v>-1.6000000000000042E-3</v>
      </c>
      <c r="F256" s="14">
        <f t="shared" si="17"/>
        <v>-1</v>
      </c>
      <c r="G256" s="12">
        <f>AVERAGE(H245:H256)</f>
        <v>-7.7541301680130771E-3</v>
      </c>
      <c r="H256" s="12">
        <f t="shared" si="15"/>
        <v>-3.6676851025101008E-2</v>
      </c>
      <c r="I256" s="16">
        <v>10495.28</v>
      </c>
      <c r="J256" s="12">
        <f t="shared" si="18"/>
        <v>1.8589249135558528E-2</v>
      </c>
      <c r="K256" s="12">
        <f t="shared" si="19"/>
        <v>-1.8589249135558528E-2</v>
      </c>
    </row>
    <row r="257" spans="2:11" x14ac:dyDescent="0.25">
      <c r="B257" s="1">
        <v>36892</v>
      </c>
      <c r="C257" s="12">
        <v>5.16E-2</v>
      </c>
      <c r="D257" s="12">
        <v>5.62E-2</v>
      </c>
      <c r="E257" s="12">
        <f t="shared" si="16"/>
        <v>-4.5999999999999999E-3</v>
      </c>
      <c r="F257" s="14">
        <f t="shared" si="17"/>
        <v>-1</v>
      </c>
      <c r="G257" s="12">
        <f>AVERAGE(H246:H257)</f>
        <v>-6.1411423593149298E-3</v>
      </c>
      <c r="H257" s="12">
        <f t="shared" si="15"/>
        <v>9.1690049917613689E-3</v>
      </c>
      <c r="I257" s="16">
        <v>10887.36</v>
      </c>
      <c r="J257" s="12">
        <f t="shared" si="18"/>
        <v>-1.0186848712616426E-2</v>
      </c>
      <c r="K257" s="12">
        <f t="shared" si="19"/>
        <v>1.0186848712616426E-2</v>
      </c>
    </row>
    <row r="258" spans="2:11" x14ac:dyDescent="0.25">
      <c r="B258" s="1">
        <v>36861</v>
      </c>
      <c r="C258" s="12">
        <v>5.2400000000000002E-2</v>
      </c>
      <c r="D258" s="12">
        <v>6.4500000000000002E-2</v>
      </c>
      <c r="E258" s="12">
        <f t="shared" si="16"/>
        <v>-1.21E-2</v>
      </c>
      <c r="F258" s="14">
        <f t="shared" si="17"/>
        <v>-1</v>
      </c>
      <c r="G258" s="12">
        <f>AVERAGE(H247:H258)</f>
        <v>-4.6306906167249695E-3</v>
      </c>
      <c r="H258" s="12">
        <f t="shared" si="15"/>
        <v>3.5235372642058782E-2</v>
      </c>
      <c r="I258" s="16">
        <v>10787.99</v>
      </c>
      <c r="J258" s="12">
        <f t="shared" si="18"/>
        <v>1.7109951730979279E-2</v>
      </c>
      <c r="K258" s="12">
        <f t="shared" si="19"/>
        <v>-1.7109951730979279E-2</v>
      </c>
    </row>
    <row r="259" spans="2:11" x14ac:dyDescent="0.25">
      <c r="B259" s="1">
        <v>36831</v>
      </c>
      <c r="C259" s="12">
        <v>5.7200000000000001E-2</v>
      </c>
      <c r="D259" s="12">
        <v>6.6500000000000004E-2</v>
      </c>
      <c r="E259" s="12">
        <f t="shared" si="16"/>
        <v>-9.3000000000000027E-3</v>
      </c>
      <c r="F259" s="14">
        <f t="shared" si="17"/>
        <v>-1</v>
      </c>
      <c r="G259" s="12">
        <f>AVERAGE(H248:H259)</f>
        <v>-1.581078180332576E-2</v>
      </c>
      <c r="H259" s="12">
        <f t="shared" ref="H259:H322" si="20">IF(AND(NOT(ISBLANK(I259)),NOT(ISBLANK(I260))),LN(I259/I260),"-")</f>
        <v>-5.2070082989955725E-2</v>
      </c>
      <c r="I259" s="16">
        <v>10414.49</v>
      </c>
      <c r="J259" s="12">
        <f t="shared" si="18"/>
        <v>8.2091011249253748E-2</v>
      </c>
      <c r="K259" s="12">
        <f t="shared" si="19"/>
        <v>-8.2091011249253748E-2</v>
      </c>
    </row>
    <row r="260" spans="2:11" x14ac:dyDescent="0.25">
      <c r="B260" s="1">
        <v>36800</v>
      </c>
      <c r="C260" s="12">
        <v>5.74E-2</v>
      </c>
      <c r="D260" s="12">
        <v>6.6699999999999995E-2</v>
      </c>
      <c r="E260" s="12">
        <f t="shared" ref="E260:E323" si="21">C260-D260</f>
        <v>-9.2999999999999958E-3</v>
      </c>
      <c r="F260" s="14">
        <f t="shared" si="17"/>
        <v>-1</v>
      </c>
      <c r="G260" s="12">
        <f>AVERAGE(H249:H260)</f>
        <v>-1.5458713217482453E-2</v>
      </c>
      <c r="H260" s="12">
        <f t="shared" si="20"/>
        <v>2.9621915268081202E-2</v>
      </c>
      <c r="I260" s="16">
        <v>10971.14</v>
      </c>
      <c r="J260" s="12">
        <f t="shared" si="18"/>
        <v>2.5397092237961497E-2</v>
      </c>
      <c r="K260" s="12">
        <f t="shared" si="19"/>
        <v>-2.5397092237961497E-2</v>
      </c>
    </row>
    <row r="261" spans="2:11" x14ac:dyDescent="0.25">
      <c r="B261" s="1">
        <v>36770</v>
      </c>
      <c r="C261" s="12">
        <v>5.7999999999999996E-2</v>
      </c>
      <c r="D261" s="12">
        <v>6.6000000000000003E-2</v>
      </c>
      <c r="E261" s="12">
        <f t="shared" si="21"/>
        <v>-8.0000000000000071E-3</v>
      </c>
      <c r="F261" s="14">
        <f t="shared" ref="F261:F324" si="22">IF(E261&lt;0,-1,1)</f>
        <v>-1</v>
      </c>
      <c r="G261" s="12">
        <f>AVERAGE(H250:H261)</f>
        <v>-9.9761382779354844E-3</v>
      </c>
      <c r="H261" s="12">
        <f t="shared" si="20"/>
        <v>-5.1614811160940084E-2</v>
      </c>
      <c r="I261" s="16">
        <v>10650.92</v>
      </c>
      <c r="J261" s="12">
        <f t="shared" si="18"/>
        <v>-0.11740571043550366</v>
      </c>
      <c r="K261" s="12">
        <f t="shared" si="19"/>
        <v>0.11740571043550366</v>
      </c>
    </row>
    <row r="262" spans="2:11" x14ac:dyDescent="0.25">
      <c r="B262" s="1">
        <v>36739</v>
      </c>
      <c r="C262" s="12">
        <v>5.8299999999999998E-2</v>
      </c>
      <c r="D262" s="12">
        <v>6.6100000000000006E-2</v>
      </c>
      <c r="E262" s="12">
        <f t="shared" si="21"/>
        <v>-7.8000000000000083E-3</v>
      </c>
      <c r="F262" s="14">
        <f t="shared" si="22"/>
        <v>-1</v>
      </c>
      <c r="G262" s="12">
        <f>AVERAGE(H251:H262)</f>
        <v>6.5732817198573918E-6</v>
      </c>
      <c r="H262" s="12">
        <f t="shared" si="20"/>
        <v>6.3794682034443342E-2</v>
      </c>
      <c r="I262" s="16">
        <v>11215.1</v>
      </c>
      <c r="J262" s="12">
        <f t="shared" si="18"/>
        <v>-5.599785668142078E-2</v>
      </c>
      <c r="K262" s="12">
        <f t="shared" si="19"/>
        <v>5.599785668142078E-2</v>
      </c>
    </row>
    <row r="263" spans="2:11" x14ac:dyDescent="0.25">
      <c r="B263" s="1">
        <v>36708</v>
      </c>
      <c r="C263" s="12">
        <v>6.0499999999999998E-2</v>
      </c>
      <c r="D263" s="12">
        <v>6.6699999999999995E-2</v>
      </c>
      <c r="E263" s="12">
        <f t="shared" si="21"/>
        <v>-6.1999999999999972E-3</v>
      </c>
      <c r="F263" s="14">
        <f t="shared" si="22"/>
        <v>-1</v>
      </c>
      <c r="G263" s="12">
        <f>AVERAGE(H252:H263)</f>
        <v>4.3364652714242936E-4</v>
      </c>
      <c r="H263" s="12">
        <f t="shared" si="20"/>
        <v>7.0663583796185909E-3</v>
      </c>
      <c r="I263" s="16">
        <v>10521.98</v>
      </c>
      <c r="J263" s="12">
        <f t="shared" si="18"/>
        <v>1.9414794345477258E-3</v>
      </c>
      <c r="K263" s="12">
        <f t="shared" si="19"/>
        <v>-1.9414794345477258E-3</v>
      </c>
    </row>
    <row r="264" spans="2:11" x14ac:dyDescent="0.25">
      <c r="B264" s="1">
        <v>36678</v>
      </c>
      <c r="C264" s="12">
        <v>6.0999999999999999E-2</v>
      </c>
      <c r="D264" s="12">
        <v>6.7299999999999999E-2</v>
      </c>
      <c r="E264" s="12">
        <f t="shared" si="21"/>
        <v>-6.3E-3</v>
      </c>
      <c r="F264" s="14">
        <f t="shared" si="22"/>
        <v>-1</v>
      </c>
      <c r="G264" s="12">
        <f>AVERAGE(H253:H264)</f>
        <v>3.0298280730568085E-3</v>
      </c>
      <c r="H264" s="12">
        <f t="shared" si="20"/>
        <v>-7.0996215277124575E-3</v>
      </c>
      <c r="I264" s="16">
        <v>10447.89</v>
      </c>
      <c r="J264" s="12">
        <f t="shared" si="18"/>
        <v>-3.8253800078685E-2</v>
      </c>
      <c r="K264" s="12">
        <f t="shared" si="19"/>
        <v>3.8253800078685E-2</v>
      </c>
    </row>
    <row r="265" spans="2:11" x14ac:dyDescent="0.25">
      <c r="B265" s="1">
        <v>36647</v>
      </c>
      <c r="C265" s="12">
        <v>6.4399999999999999E-2</v>
      </c>
      <c r="D265" s="12">
        <v>6.7099999999999993E-2</v>
      </c>
      <c r="E265" s="12">
        <f t="shared" si="21"/>
        <v>-2.6999999999999941E-3</v>
      </c>
      <c r="F265" s="14">
        <f t="shared" si="22"/>
        <v>-1</v>
      </c>
      <c r="G265" s="12">
        <f>AVERAGE(H254:H265)</f>
        <v>8.2289652189740728E-6</v>
      </c>
      <c r="H265" s="12">
        <f t="shared" si="20"/>
        <v>-1.9908223471516218E-2</v>
      </c>
      <c r="I265" s="16">
        <v>10522.33</v>
      </c>
      <c r="J265" s="12">
        <f t="shared" si="18"/>
        <v>1.6350965822537797E-2</v>
      </c>
      <c r="K265" s="12">
        <f t="shared" si="19"/>
        <v>-1.6350965822537797E-2</v>
      </c>
    </row>
    <row r="266" spans="2:11" x14ac:dyDescent="0.25">
      <c r="B266" s="1">
        <v>36617</v>
      </c>
      <c r="C266" s="12">
        <v>5.9900000000000002E-2</v>
      </c>
      <c r="D266" s="12">
        <v>6.2800000000000009E-2</v>
      </c>
      <c r="E266" s="12">
        <f t="shared" si="21"/>
        <v>-2.9000000000000067E-3</v>
      </c>
      <c r="F266" s="14">
        <f t="shared" si="22"/>
        <v>-1</v>
      </c>
      <c r="G266" s="12">
        <f>AVERAGE(H255:H266)</f>
        <v>-8.3652297236189305E-3</v>
      </c>
      <c r="H266" s="12">
        <f t="shared" si="20"/>
        <v>-1.7363889890224773E-2</v>
      </c>
      <c r="I266" s="16">
        <v>10733.91</v>
      </c>
      <c r="J266" s="12">
        <f t="shared" si="18"/>
        <v>8.3117614375830082E-2</v>
      </c>
      <c r="K266" s="12">
        <f t="shared" si="19"/>
        <v>-8.3117614375830082E-2</v>
      </c>
    </row>
    <row r="267" spans="2:11" x14ac:dyDescent="0.25">
      <c r="B267" s="1">
        <v>36586</v>
      </c>
      <c r="C267" s="12">
        <v>6.2600000000000003E-2</v>
      </c>
      <c r="D267" s="12">
        <v>6.1399999999999996E-2</v>
      </c>
      <c r="E267" s="12">
        <f t="shared" si="21"/>
        <v>1.2000000000000066E-3</v>
      </c>
      <c r="F267" s="14">
        <f t="shared" si="22"/>
        <v>1</v>
      </c>
      <c r="G267" s="12">
        <f>AVERAGE(H256:H267)</f>
        <v>2.9659299282990804E-3</v>
      </c>
      <c r="H267" s="12">
        <f t="shared" si="20"/>
        <v>7.5437305889075934E-2</v>
      </c>
      <c r="I267" s="16">
        <v>10921.92</v>
      </c>
      <c r="J267" s="12">
        <f t="shared" si="18"/>
        <v>-6.0536609933940187E-2</v>
      </c>
      <c r="K267" s="12">
        <f t="shared" si="19"/>
        <v>-6.0536609933940187E-2</v>
      </c>
    </row>
    <row r="268" spans="2:11" x14ac:dyDescent="0.25">
      <c r="B268" s="1">
        <v>36557</v>
      </c>
      <c r="C268" s="12">
        <v>6.5199999999999994E-2</v>
      </c>
      <c r="D268" s="12">
        <v>6.0100000000000001E-2</v>
      </c>
      <c r="E268" s="12">
        <f t="shared" si="21"/>
        <v>5.0999999999999934E-3</v>
      </c>
      <c r="F268" s="14">
        <f t="shared" si="22"/>
        <v>1</v>
      </c>
      <c r="G268" s="12">
        <f>AVERAGE(H257:H268)</f>
        <v>-4.0597988140781094E-4</v>
      </c>
      <c r="H268" s="12">
        <f t="shared" si="20"/>
        <v>-7.7139768741583695E-2</v>
      </c>
      <c r="I268" s="16">
        <v>10128.31</v>
      </c>
      <c r="J268" s="12">
        <f t="shared" si="18"/>
        <v>-3.6676851025101008E-2</v>
      </c>
      <c r="K268" s="12">
        <f t="shared" si="19"/>
        <v>-3.6676851025101008E-2</v>
      </c>
    </row>
    <row r="269" spans="2:11" x14ac:dyDescent="0.25">
      <c r="B269" s="1">
        <v>36526</v>
      </c>
      <c r="C269" s="12">
        <v>6.6600000000000006E-2</v>
      </c>
      <c r="D269" s="12">
        <v>5.9500000000000004E-2</v>
      </c>
      <c r="E269" s="12">
        <f t="shared" si="21"/>
        <v>7.1000000000000021E-3</v>
      </c>
      <c r="F269" s="14">
        <f t="shared" si="22"/>
        <v>1</v>
      </c>
      <c r="G269" s="12">
        <f>AVERAGE(H258:H269)</f>
        <v>-5.3052575751160016E-3</v>
      </c>
      <c r="H269" s="12">
        <f t="shared" si="20"/>
        <v>-4.9622327332736908E-2</v>
      </c>
      <c r="I269" s="16">
        <v>10940.53</v>
      </c>
      <c r="J269" s="12">
        <f t="shared" si="18"/>
        <v>9.1690049917613689E-3</v>
      </c>
      <c r="K269" s="12">
        <f t="shared" si="19"/>
        <v>9.1690049917613689E-3</v>
      </c>
    </row>
    <row r="270" spans="2:11" x14ac:dyDescent="0.25">
      <c r="B270" s="1">
        <v>36495</v>
      </c>
      <c r="C270" s="12">
        <v>6.2800000000000009E-2</v>
      </c>
      <c r="D270" s="12">
        <v>6.0499999999999998E-2</v>
      </c>
      <c r="E270" s="12">
        <f t="shared" si="21"/>
        <v>2.3000000000000104E-3</v>
      </c>
      <c r="F270" s="14">
        <f t="shared" si="22"/>
        <v>1</v>
      </c>
      <c r="G270" s="12">
        <f>AVERAGE(H259:H270)</f>
        <v>-3.627235726922716E-3</v>
      </c>
      <c r="H270" s="12">
        <f t="shared" si="20"/>
        <v>5.5371634820378185E-2</v>
      </c>
      <c r="I270" s="16">
        <v>11497.12</v>
      </c>
      <c r="J270" s="12">
        <f t="shared" si="18"/>
        <v>3.5235372642058782E-2</v>
      </c>
      <c r="K270" s="12">
        <f t="shared" si="19"/>
        <v>3.5235372642058782E-2</v>
      </c>
    </row>
    <row r="271" spans="2:11" x14ac:dyDescent="0.25">
      <c r="B271" s="1">
        <v>36465</v>
      </c>
      <c r="C271" s="12">
        <v>6.0299999999999999E-2</v>
      </c>
      <c r="D271" s="12">
        <v>0.06</v>
      </c>
      <c r="E271" s="12">
        <f t="shared" si="21"/>
        <v>3.0000000000000165E-4</v>
      </c>
      <c r="F271" s="14">
        <f t="shared" si="22"/>
        <v>1</v>
      </c>
      <c r="G271" s="12">
        <f>AVERAGE(H260:H271)</f>
        <v>1.8531399701562934E-3</v>
      </c>
      <c r="H271" s="12">
        <f t="shared" si="20"/>
        <v>1.3694425374992401E-2</v>
      </c>
      <c r="I271" s="16">
        <v>10877.81</v>
      </c>
      <c r="J271" s="12">
        <f t="shared" ref="J271:J334" si="23">H259</f>
        <v>-5.2070082989955725E-2</v>
      </c>
      <c r="K271" s="12">
        <f t="shared" ref="K271:K334" si="24">F271*J271</f>
        <v>-5.2070082989955725E-2</v>
      </c>
    </row>
    <row r="272" spans="2:11" x14ac:dyDescent="0.25">
      <c r="B272" s="1">
        <v>36434</v>
      </c>
      <c r="C272" s="12">
        <v>6.1100000000000002E-2</v>
      </c>
      <c r="D272" s="12">
        <v>6.13E-2</v>
      </c>
      <c r="E272" s="12">
        <f t="shared" si="21"/>
        <v>-1.9999999999999879E-4</v>
      </c>
      <c r="F272" s="14">
        <f t="shared" si="22"/>
        <v>-1</v>
      </c>
      <c r="G272" s="12">
        <f>AVERAGE(H261:H272)</f>
        <v>2.4934515683056953E-3</v>
      </c>
      <c r="H272" s="12">
        <f t="shared" si="20"/>
        <v>3.7305654445874026E-2</v>
      </c>
      <c r="I272" s="16">
        <v>10729.86</v>
      </c>
      <c r="J272" s="12">
        <f t="shared" si="23"/>
        <v>2.9621915268081202E-2</v>
      </c>
      <c r="K272" s="12">
        <f t="shared" si="24"/>
        <v>-2.9621915268081202E-2</v>
      </c>
    </row>
    <row r="273" spans="2:11" x14ac:dyDescent="0.25">
      <c r="B273" s="1">
        <v>36404</v>
      </c>
      <c r="C273" s="12">
        <v>5.9200000000000003E-2</v>
      </c>
      <c r="D273" s="12">
        <v>5.5E-2</v>
      </c>
      <c r="E273" s="12">
        <f t="shared" si="21"/>
        <v>4.2000000000000023E-3</v>
      </c>
      <c r="F273" s="14">
        <f t="shared" si="22"/>
        <v>1</v>
      </c>
      <c r="G273" s="12">
        <f>AVERAGE(H262:H273)</f>
        <v>2.9172923127932723E-3</v>
      </c>
      <c r="H273" s="12">
        <f t="shared" si="20"/>
        <v>-4.6528722227089162E-2</v>
      </c>
      <c r="I273" s="16">
        <v>10336.950000000001</v>
      </c>
      <c r="J273" s="12">
        <f t="shared" si="23"/>
        <v>-5.1614811160940084E-2</v>
      </c>
      <c r="K273" s="12">
        <f t="shared" si="24"/>
        <v>-5.1614811160940084E-2</v>
      </c>
    </row>
    <row r="274" spans="2:11" x14ac:dyDescent="0.25">
      <c r="B274" s="1">
        <v>36373</v>
      </c>
      <c r="C274" s="12">
        <v>5.9400000000000001E-2</v>
      </c>
      <c r="D274" s="12">
        <v>5.4100000000000002E-2</v>
      </c>
      <c r="E274" s="12">
        <f t="shared" si="21"/>
        <v>5.2999999999999992E-3</v>
      </c>
      <c r="F274" s="14">
        <f t="shared" si="22"/>
        <v>1</v>
      </c>
      <c r="G274" s="12">
        <f>AVERAGE(H263:H274)</f>
        <v>-1.048078401808223E-3</v>
      </c>
      <c r="H274" s="12">
        <f t="shared" si="20"/>
        <v>1.6210233459225405E-2</v>
      </c>
      <c r="I274" s="16">
        <v>10829.28</v>
      </c>
      <c r="J274" s="12">
        <f t="shared" si="23"/>
        <v>6.3794682034443342E-2</v>
      </c>
      <c r="K274" s="12">
        <f t="shared" si="24"/>
        <v>6.3794682034443342E-2</v>
      </c>
    </row>
    <row r="275" spans="2:11" x14ac:dyDescent="0.25">
      <c r="B275" s="1">
        <v>36342</v>
      </c>
      <c r="C275" s="12">
        <v>5.79E-2</v>
      </c>
      <c r="D275" s="12">
        <v>5.2400000000000002E-2</v>
      </c>
      <c r="E275" s="12">
        <f t="shared" si="21"/>
        <v>5.4999999999999979E-3</v>
      </c>
      <c r="F275" s="14">
        <f t="shared" si="22"/>
        <v>1</v>
      </c>
      <c r="G275" s="12">
        <f>AVERAGE(H264:H275)</f>
        <v>-4.0697628035454248E-3</v>
      </c>
      <c r="H275" s="12">
        <f t="shared" si="20"/>
        <v>-2.9193854441227844E-2</v>
      </c>
      <c r="I275" s="16">
        <v>10655.15</v>
      </c>
      <c r="J275" s="12">
        <f t="shared" si="23"/>
        <v>7.0663583796185909E-3</v>
      </c>
      <c r="K275" s="12">
        <f t="shared" si="24"/>
        <v>7.0663583796185909E-3</v>
      </c>
    </row>
    <row r="276" spans="2:11" x14ac:dyDescent="0.25">
      <c r="B276" s="1">
        <v>36312</v>
      </c>
      <c r="C276" s="12">
        <v>5.9000000000000004E-2</v>
      </c>
      <c r="D276" s="12">
        <v>5.1299999999999998E-2</v>
      </c>
      <c r="E276" s="12">
        <f t="shared" si="21"/>
        <v>7.7000000000000055E-3</v>
      </c>
      <c r="F276" s="14">
        <f t="shared" si="22"/>
        <v>1</v>
      </c>
      <c r="G276" s="12">
        <f>AVERAGE(H265:H276)</f>
        <v>-2.9574925727529275E-4</v>
      </c>
      <c r="H276" s="12">
        <f t="shared" si="20"/>
        <v>3.8188541027529131E-2</v>
      </c>
      <c r="I276" s="16">
        <v>10970.8</v>
      </c>
      <c r="J276" s="12">
        <f t="shared" si="23"/>
        <v>-7.0996215277124575E-3</v>
      </c>
      <c r="K276" s="12">
        <f t="shared" si="24"/>
        <v>-7.0996215277124575E-3</v>
      </c>
    </row>
    <row r="277" spans="2:11" x14ac:dyDescent="0.25">
      <c r="B277" s="1">
        <v>36281</v>
      </c>
      <c r="C277" s="12">
        <v>5.5399999999999998E-2</v>
      </c>
      <c r="D277" s="12">
        <v>4.9200000000000001E-2</v>
      </c>
      <c r="E277" s="12">
        <f t="shared" si="21"/>
        <v>6.1999999999999972E-3</v>
      </c>
      <c r="F277" s="14">
        <f t="shared" si="22"/>
        <v>1</v>
      </c>
      <c r="G277" s="12">
        <f>AVERAGE(H266:H277)</f>
        <v>-4.2690957458925774E-4</v>
      </c>
      <c r="H277" s="12">
        <f t="shared" si="20"/>
        <v>-2.1482147279283798E-2</v>
      </c>
      <c r="I277" s="16">
        <v>10559.74</v>
      </c>
      <c r="J277" s="12">
        <f t="shared" si="23"/>
        <v>-1.9908223471516218E-2</v>
      </c>
      <c r="K277" s="12">
        <f t="shared" si="24"/>
        <v>-1.9908223471516218E-2</v>
      </c>
    </row>
    <row r="278" spans="2:11" x14ac:dyDescent="0.25">
      <c r="B278" s="1">
        <v>36251</v>
      </c>
      <c r="C278" s="12">
        <v>5.1799999999999999E-2</v>
      </c>
      <c r="D278" s="12">
        <v>4.8799999999999996E-2</v>
      </c>
      <c r="E278" s="12">
        <f t="shared" si="21"/>
        <v>3.0000000000000027E-3</v>
      </c>
      <c r="F278" s="14">
        <f t="shared" si="22"/>
        <v>1</v>
      </c>
      <c r="G278" s="12">
        <f>AVERAGE(H267:H278)</f>
        <v>9.1502197013713631E-3</v>
      </c>
      <c r="H278" s="12">
        <f t="shared" si="20"/>
        <v>9.7561661421302681E-2</v>
      </c>
      <c r="I278" s="16">
        <v>10789.04</v>
      </c>
      <c r="J278" s="12">
        <f t="shared" si="23"/>
        <v>-1.7363889890224773E-2</v>
      </c>
      <c r="K278" s="12">
        <f t="shared" si="24"/>
        <v>-1.7363889890224773E-2</v>
      </c>
    </row>
    <row r="279" spans="2:11" x14ac:dyDescent="0.25">
      <c r="B279" s="1">
        <v>36220</v>
      </c>
      <c r="C279" s="12">
        <v>5.2300000000000006E-2</v>
      </c>
      <c r="D279" s="12">
        <v>4.9100000000000005E-2</v>
      </c>
      <c r="E279" s="12">
        <f t="shared" si="21"/>
        <v>3.2000000000000015E-3</v>
      </c>
      <c r="F279" s="14">
        <f t="shared" si="22"/>
        <v>1</v>
      </c>
      <c r="G279" s="12">
        <f>AVERAGE(H268:H279)</f>
        <v>7.0510663572053017E-3</v>
      </c>
      <c r="H279" s="12">
        <f t="shared" si="20"/>
        <v>5.0247465759083204E-2</v>
      </c>
      <c r="I279" s="16">
        <v>9786.16</v>
      </c>
      <c r="J279" s="12">
        <f t="shared" si="23"/>
        <v>7.5437305889075934E-2</v>
      </c>
      <c r="K279" s="12">
        <f t="shared" si="24"/>
        <v>7.5437305889075934E-2</v>
      </c>
    </row>
    <row r="280" spans="2:11" x14ac:dyDescent="0.25">
      <c r="B280" s="1">
        <v>36192</v>
      </c>
      <c r="C280" s="12">
        <v>0.05</v>
      </c>
      <c r="D280" s="12">
        <v>4.9000000000000002E-2</v>
      </c>
      <c r="E280" s="12">
        <f t="shared" si="21"/>
        <v>1.0000000000000009E-3</v>
      </c>
      <c r="F280" s="14">
        <f t="shared" si="22"/>
        <v>1</v>
      </c>
      <c r="G280" s="12">
        <f>AVERAGE(H269:H280)</f>
        <v>1.3012829934456913E-2</v>
      </c>
      <c r="H280" s="12">
        <f t="shared" si="20"/>
        <v>-5.5986058145643574E-3</v>
      </c>
      <c r="I280" s="16">
        <v>9306.58</v>
      </c>
      <c r="J280" s="12">
        <f t="shared" si="23"/>
        <v>-7.7139768741583695E-2</v>
      </c>
      <c r="K280" s="12">
        <f t="shared" si="24"/>
        <v>-7.7139768741583695E-2</v>
      </c>
    </row>
    <row r="281" spans="2:11" x14ac:dyDescent="0.25">
      <c r="B281" s="1">
        <v>36161</v>
      </c>
      <c r="C281" s="12">
        <v>4.7199999999999999E-2</v>
      </c>
      <c r="D281" s="12">
        <v>4.8899999999999999E-2</v>
      </c>
      <c r="E281" s="12">
        <f t="shared" si="21"/>
        <v>-1.7000000000000001E-3</v>
      </c>
      <c r="F281" s="14">
        <f t="shared" si="22"/>
        <v>-1</v>
      </c>
      <c r="G281" s="12">
        <f>AVERAGE(H270:H281)</f>
        <v>1.8742800275092533E-2</v>
      </c>
      <c r="H281" s="12">
        <f t="shared" si="20"/>
        <v>1.9137316754890502E-2</v>
      </c>
      <c r="I281" s="16">
        <v>9358.83</v>
      </c>
      <c r="J281" s="12">
        <f t="shared" si="23"/>
        <v>-4.9622327332736908E-2</v>
      </c>
      <c r="K281" s="12">
        <f t="shared" si="24"/>
        <v>4.9622327332736908E-2</v>
      </c>
    </row>
    <row r="282" spans="2:11" x14ac:dyDescent="0.25">
      <c r="B282" s="1">
        <v>36130</v>
      </c>
      <c r="C282" s="12">
        <v>4.6500000000000007E-2</v>
      </c>
      <c r="D282" s="12">
        <v>5.1399999999999994E-2</v>
      </c>
      <c r="E282" s="12">
        <f t="shared" si="21"/>
        <v>-4.8999999999999877E-3</v>
      </c>
      <c r="F282" s="14">
        <f t="shared" si="22"/>
        <v>-1</v>
      </c>
      <c r="G282" s="12">
        <f>AVERAGE(H271:H282)</f>
        <v>1.4719457613262365E-2</v>
      </c>
      <c r="H282" s="12">
        <f t="shared" si="20"/>
        <v>7.0915228784161838E-3</v>
      </c>
      <c r="I282" s="16">
        <v>9181.43</v>
      </c>
      <c r="J282" s="12">
        <f t="shared" si="23"/>
        <v>5.5371634820378185E-2</v>
      </c>
      <c r="K282" s="12">
        <f t="shared" si="24"/>
        <v>-5.5371634820378185E-2</v>
      </c>
    </row>
    <row r="283" spans="2:11" x14ac:dyDescent="0.25">
      <c r="B283" s="1">
        <v>36100</v>
      </c>
      <c r="C283" s="12">
        <v>4.8300000000000003E-2</v>
      </c>
      <c r="D283" s="12">
        <v>5.2400000000000002E-2</v>
      </c>
      <c r="E283" s="12">
        <f t="shared" si="21"/>
        <v>-4.0999999999999995E-3</v>
      </c>
      <c r="F283" s="14">
        <f t="shared" si="22"/>
        <v>-1</v>
      </c>
      <c r="G283" s="12">
        <f>AVERAGE(H272:H283)</f>
        <v>1.8515611049559469E-2</v>
      </c>
      <c r="H283" s="12">
        <f t="shared" si="20"/>
        <v>5.9248266610557668E-2</v>
      </c>
      <c r="I283" s="16">
        <v>9116.5499999999993</v>
      </c>
      <c r="J283" s="12">
        <f t="shared" si="23"/>
        <v>1.3694425374992401E-2</v>
      </c>
      <c r="K283" s="12">
        <f t="shared" si="24"/>
        <v>-1.3694425374992401E-2</v>
      </c>
    </row>
    <row r="284" spans="2:11" x14ac:dyDescent="0.25">
      <c r="B284" s="1">
        <v>36069</v>
      </c>
      <c r="C284" s="12">
        <v>4.53E-2</v>
      </c>
      <c r="D284" s="12">
        <v>5.21E-2</v>
      </c>
      <c r="E284" s="12">
        <f t="shared" si="21"/>
        <v>-6.8000000000000005E-3</v>
      </c>
      <c r="F284" s="14">
        <f t="shared" si="22"/>
        <v>-1</v>
      </c>
      <c r="G284" s="12">
        <f>AVERAGE(H273:H284)</f>
        <v>2.3012657697705451E-2</v>
      </c>
      <c r="H284" s="12">
        <f t="shared" si="20"/>
        <v>9.1270214223625787E-2</v>
      </c>
      <c r="I284" s="16">
        <v>8592.1</v>
      </c>
      <c r="J284" s="12">
        <f t="shared" si="23"/>
        <v>3.7305654445874026E-2</v>
      </c>
      <c r="K284" s="12">
        <f t="shared" si="24"/>
        <v>-3.7305654445874026E-2</v>
      </c>
    </row>
    <row r="285" spans="2:11" x14ac:dyDescent="0.25">
      <c r="B285" s="1">
        <v>36039</v>
      </c>
      <c r="C285" s="12">
        <v>4.8099999999999997E-2</v>
      </c>
      <c r="D285" s="12">
        <v>5.4100000000000002E-2</v>
      </c>
      <c r="E285" s="12">
        <f t="shared" si="21"/>
        <v>-6.0000000000000053E-3</v>
      </c>
      <c r="F285" s="14">
        <f t="shared" si="22"/>
        <v>-1</v>
      </c>
      <c r="G285" s="12">
        <f>AVERAGE(H274:H285)</f>
        <v>3.0179562047573924E-2</v>
      </c>
      <c r="H285" s="12">
        <f t="shared" si="20"/>
        <v>3.9474129971332539E-2</v>
      </c>
      <c r="I285" s="16">
        <v>7842.62</v>
      </c>
      <c r="J285" s="12">
        <f t="shared" si="23"/>
        <v>-4.6528722227089162E-2</v>
      </c>
      <c r="K285" s="12">
        <f t="shared" si="24"/>
        <v>4.6528722227089162E-2</v>
      </c>
    </row>
    <row r="286" spans="2:11" x14ac:dyDescent="0.25">
      <c r="B286" s="1">
        <v>36008</v>
      </c>
      <c r="C286" s="12">
        <v>5.3399999999999996E-2</v>
      </c>
      <c r="D286" s="12">
        <v>5.5800000000000002E-2</v>
      </c>
      <c r="E286" s="12">
        <f t="shared" si="21"/>
        <v>-2.4000000000000063E-3</v>
      </c>
      <c r="F286" s="14">
        <f t="shared" si="22"/>
        <v>-1</v>
      </c>
      <c r="G286" s="12">
        <f>AVERAGE(H275:H286)</f>
        <v>1.515594662217689E-2</v>
      </c>
      <c r="H286" s="12">
        <f t="shared" si="20"/>
        <v>-0.16407315164553901</v>
      </c>
      <c r="I286" s="16">
        <v>7539.07</v>
      </c>
      <c r="J286" s="12">
        <f t="shared" si="23"/>
        <v>1.6210233459225405E-2</v>
      </c>
      <c r="K286" s="12">
        <f t="shared" si="24"/>
        <v>-1.6210233459225405E-2</v>
      </c>
    </row>
    <row r="287" spans="2:11" x14ac:dyDescent="0.25">
      <c r="B287" s="1">
        <v>35977</v>
      </c>
      <c r="C287" s="12">
        <v>5.4600000000000003E-2</v>
      </c>
      <c r="D287" s="12">
        <v>5.5899999999999998E-2</v>
      </c>
      <c r="E287" s="12">
        <f t="shared" si="21"/>
        <v>-1.2999999999999956E-3</v>
      </c>
      <c r="F287" s="14">
        <f t="shared" si="22"/>
        <v>-1</v>
      </c>
      <c r="G287" s="12">
        <f>AVERAGE(H276:H287)</f>
        <v>1.6946499387138741E-2</v>
      </c>
      <c r="H287" s="12">
        <f t="shared" si="20"/>
        <v>-7.7072212616856213E-3</v>
      </c>
      <c r="I287" s="16">
        <v>8883.2900000000009</v>
      </c>
      <c r="J287" s="12">
        <f t="shared" si="23"/>
        <v>-2.9193854441227844E-2</v>
      </c>
      <c r="K287" s="12">
        <f t="shared" si="24"/>
        <v>2.9193854441227844E-2</v>
      </c>
    </row>
    <row r="288" spans="2:11" x14ac:dyDescent="0.25">
      <c r="B288" s="1">
        <v>35947</v>
      </c>
      <c r="C288" s="12">
        <v>5.5E-2</v>
      </c>
      <c r="D288" s="12">
        <v>5.5999999999999994E-2</v>
      </c>
      <c r="E288" s="12">
        <f t="shared" si="21"/>
        <v>-9.9999999999999395E-4</v>
      </c>
      <c r="F288" s="14">
        <f t="shared" si="22"/>
        <v>-1</v>
      </c>
      <c r="G288" s="12">
        <f>AVERAGE(H277:H288)</f>
        <v>1.4250249834841825E-2</v>
      </c>
      <c r="H288" s="12">
        <f t="shared" si="20"/>
        <v>5.8335463999661091E-3</v>
      </c>
      <c r="I288" s="16">
        <v>8952.02</v>
      </c>
      <c r="J288" s="12">
        <f t="shared" si="23"/>
        <v>3.8188541027529131E-2</v>
      </c>
      <c r="K288" s="12">
        <f t="shared" si="24"/>
        <v>-3.8188541027529131E-2</v>
      </c>
    </row>
    <row r="289" spans="2:11" x14ac:dyDescent="0.25">
      <c r="B289" s="1">
        <v>35916</v>
      </c>
      <c r="C289" s="12">
        <v>5.6500000000000002E-2</v>
      </c>
      <c r="D289" s="12">
        <v>5.5899999999999998E-2</v>
      </c>
      <c r="E289" s="12">
        <f t="shared" si="21"/>
        <v>6.0000000000000331E-4</v>
      </c>
      <c r="F289" s="14">
        <f t="shared" si="22"/>
        <v>1</v>
      </c>
      <c r="G289" s="12">
        <f>AVERAGE(H278:H289)</f>
        <v>1.4524149039090231E-2</v>
      </c>
      <c r="H289" s="12">
        <f t="shared" si="20"/>
        <v>-1.8195356828302884E-2</v>
      </c>
      <c r="I289" s="16">
        <v>8899.9500000000007</v>
      </c>
      <c r="J289" s="12">
        <f t="shared" si="23"/>
        <v>-2.1482147279283798E-2</v>
      </c>
      <c r="K289" s="12">
        <f t="shared" si="24"/>
        <v>-2.1482147279283798E-2</v>
      </c>
    </row>
    <row r="290" spans="2:11" x14ac:dyDescent="0.25">
      <c r="B290" s="1">
        <v>35886</v>
      </c>
      <c r="C290" s="12">
        <v>5.6399999999999999E-2</v>
      </c>
      <c r="D290" s="12">
        <v>5.5800000000000002E-2</v>
      </c>
      <c r="E290" s="12">
        <f t="shared" si="21"/>
        <v>5.9999999999999637E-4</v>
      </c>
      <c r="F290" s="14">
        <f t="shared" si="22"/>
        <v>1</v>
      </c>
      <c r="G290" s="12">
        <f>AVERAGE(H279:H290)</f>
        <v>8.8532510232404577E-3</v>
      </c>
      <c r="H290" s="12">
        <f t="shared" si="20"/>
        <v>2.9510885231105368E-2</v>
      </c>
      <c r="I290" s="16">
        <v>9063.3700000000008</v>
      </c>
      <c r="J290" s="12">
        <f t="shared" si="23"/>
        <v>9.7561661421302681E-2</v>
      </c>
      <c r="K290" s="12">
        <f t="shared" si="24"/>
        <v>9.7561661421302681E-2</v>
      </c>
    </row>
    <row r="291" spans="2:11" x14ac:dyDescent="0.25">
      <c r="B291" s="1">
        <v>35855</v>
      </c>
      <c r="C291" s="12">
        <v>5.6500000000000002E-2</v>
      </c>
      <c r="D291" s="12">
        <v>5.5800000000000002E-2</v>
      </c>
      <c r="E291" s="12">
        <f t="shared" si="21"/>
        <v>6.9999999999999923E-4</v>
      </c>
      <c r="F291" s="14">
        <f t="shared" si="22"/>
        <v>1</v>
      </c>
      <c r="G291" s="12">
        <f>AVERAGE(H280:H291)</f>
        <v>7.1075920035696101E-3</v>
      </c>
      <c r="H291" s="12">
        <f t="shared" si="20"/>
        <v>2.9299557523033017E-2</v>
      </c>
      <c r="I291" s="16">
        <v>8799.81</v>
      </c>
      <c r="J291" s="12">
        <f t="shared" si="23"/>
        <v>5.0247465759083204E-2</v>
      </c>
      <c r="K291" s="12">
        <f t="shared" si="24"/>
        <v>5.0247465759083204E-2</v>
      </c>
    </row>
    <row r="292" spans="2:11" x14ac:dyDescent="0.25">
      <c r="B292" s="1">
        <v>35827</v>
      </c>
      <c r="C292" s="12">
        <v>5.57E-2</v>
      </c>
      <c r="D292" s="12">
        <v>5.5399999999999998E-2</v>
      </c>
      <c r="E292" s="12">
        <f t="shared" si="21"/>
        <v>3.0000000000000165E-4</v>
      </c>
      <c r="F292" s="14">
        <f t="shared" si="22"/>
        <v>1</v>
      </c>
      <c r="G292" s="12">
        <f>AVERAGE(H281:H292)</f>
        <v>1.4052923057926265E-2</v>
      </c>
      <c r="H292" s="12">
        <f t="shared" si="20"/>
        <v>7.7745366837715532E-2</v>
      </c>
      <c r="I292" s="16">
        <v>8545.7199999999993</v>
      </c>
      <c r="J292" s="12">
        <f t="shared" si="23"/>
        <v>-5.5986058145643574E-3</v>
      </c>
      <c r="K292" s="12">
        <f t="shared" si="24"/>
        <v>-5.5986058145643574E-3</v>
      </c>
    </row>
    <row r="293" spans="2:11" x14ac:dyDescent="0.25">
      <c r="B293" s="1">
        <v>35796</v>
      </c>
      <c r="C293" s="12">
        <v>5.5399999999999998E-2</v>
      </c>
      <c r="D293" s="12">
        <v>5.5399999999999998E-2</v>
      </c>
      <c r="E293" s="12">
        <f t="shared" si="21"/>
        <v>0</v>
      </c>
      <c r="F293" s="14">
        <f t="shared" si="22"/>
        <v>1</v>
      </c>
      <c r="G293" s="12">
        <f>AVERAGE(H282:H293)</f>
        <v>1.2439177088798251E-2</v>
      </c>
      <c r="H293" s="12">
        <f t="shared" si="20"/>
        <v>-2.2763487464566373E-4</v>
      </c>
      <c r="I293" s="16">
        <v>7906.5</v>
      </c>
      <c r="J293" s="12">
        <f t="shared" si="23"/>
        <v>1.9137316754890502E-2</v>
      </c>
      <c r="K293" s="12">
        <f t="shared" si="24"/>
        <v>1.9137316754890502E-2</v>
      </c>
    </row>
    <row r="294" spans="2:11" x14ac:dyDescent="0.25">
      <c r="B294" s="1">
        <v>35765</v>
      </c>
      <c r="C294" s="12">
        <v>5.8099999999999999E-2</v>
      </c>
      <c r="D294" s="12">
        <v>5.7999999999999996E-2</v>
      </c>
      <c r="E294" s="12">
        <f t="shared" si="21"/>
        <v>1.0000000000000286E-4</v>
      </c>
      <c r="F294" s="14">
        <f t="shared" si="22"/>
        <v>1</v>
      </c>
      <c r="G294" s="12">
        <f>AVERAGE(H283:H294)</f>
        <v>1.2750878966825712E-2</v>
      </c>
      <c r="H294" s="12">
        <f t="shared" si="20"/>
        <v>1.0831945414745719E-2</v>
      </c>
      <c r="I294" s="16">
        <v>7908.3</v>
      </c>
      <c r="J294" s="12">
        <f t="shared" si="23"/>
        <v>7.0915228784161838E-3</v>
      </c>
      <c r="K294" s="12">
        <f t="shared" si="24"/>
        <v>7.0915228784161838E-3</v>
      </c>
    </row>
    <row r="295" spans="2:11" x14ac:dyDescent="0.25">
      <c r="B295" s="1">
        <v>35735</v>
      </c>
      <c r="C295" s="12">
        <v>5.8799999999999998E-2</v>
      </c>
      <c r="D295" s="12">
        <v>5.74E-2</v>
      </c>
      <c r="E295" s="12">
        <f t="shared" si="21"/>
        <v>1.3999999999999985E-3</v>
      </c>
      <c r="F295" s="14">
        <f t="shared" si="22"/>
        <v>1</v>
      </c>
      <c r="G295" s="12">
        <f>AVERAGE(H284:H295)</f>
        <v>1.197417577919014E-2</v>
      </c>
      <c r="H295" s="12">
        <f t="shared" si="20"/>
        <v>4.9927828358930774E-2</v>
      </c>
      <c r="I295" s="16">
        <v>7823.1</v>
      </c>
      <c r="J295" s="12">
        <f t="shared" si="23"/>
        <v>5.9248266610557668E-2</v>
      </c>
      <c r="K295" s="12">
        <f t="shared" si="24"/>
        <v>5.9248266610557668E-2</v>
      </c>
    </row>
    <row r="296" spans="2:11" x14ac:dyDescent="0.25">
      <c r="B296" s="1">
        <v>35704</v>
      </c>
      <c r="C296" s="12">
        <v>6.0299999999999999E-2</v>
      </c>
      <c r="D296" s="12">
        <v>5.6500000000000002E-2</v>
      </c>
      <c r="E296" s="12">
        <f t="shared" si="21"/>
        <v>3.7999999999999978E-3</v>
      </c>
      <c r="F296" s="14">
        <f t="shared" si="22"/>
        <v>1</v>
      </c>
      <c r="G296" s="12">
        <f>AVERAGE(H285:H296)</f>
        <v>-1.083966388681282E-3</v>
      </c>
      <c r="H296" s="12">
        <f t="shared" si="20"/>
        <v>-6.5427491790831238E-2</v>
      </c>
      <c r="I296" s="16">
        <v>7442.1</v>
      </c>
      <c r="J296" s="12">
        <f t="shared" si="23"/>
        <v>9.1270214223625787E-2</v>
      </c>
      <c r="K296" s="12">
        <f t="shared" si="24"/>
        <v>9.1270214223625787E-2</v>
      </c>
    </row>
    <row r="297" spans="2:11" x14ac:dyDescent="0.25">
      <c r="B297" s="1">
        <v>35674</v>
      </c>
      <c r="C297" s="12">
        <v>6.2100000000000002E-2</v>
      </c>
      <c r="D297" s="12">
        <v>5.5999999999999994E-2</v>
      </c>
      <c r="E297" s="12">
        <f t="shared" si="21"/>
        <v>6.1000000000000082E-3</v>
      </c>
      <c r="F297" s="14">
        <f t="shared" si="22"/>
        <v>1</v>
      </c>
      <c r="G297" s="12">
        <f>AVERAGE(H286:H297)</f>
        <v>-9.1603737510520826E-4</v>
      </c>
      <c r="H297" s="12">
        <f t="shared" si="20"/>
        <v>4.1489278134245425E-2</v>
      </c>
      <c r="I297" s="16">
        <v>7945.3</v>
      </c>
      <c r="J297" s="12">
        <f t="shared" si="23"/>
        <v>3.9474129971332539E-2</v>
      </c>
      <c r="K297" s="12">
        <f t="shared" si="24"/>
        <v>3.9474129971332539E-2</v>
      </c>
    </row>
    <row r="298" spans="2:11" x14ac:dyDescent="0.25">
      <c r="B298" s="1">
        <v>35643</v>
      </c>
      <c r="C298" s="12">
        <v>6.3E-2</v>
      </c>
      <c r="D298" s="12">
        <v>5.5999999999999994E-2</v>
      </c>
      <c r="E298" s="12">
        <f t="shared" si="21"/>
        <v>7.0000000000000062E-3</v>
      </c>
      <c r="F298" s="14">
        <f t="shared" si="22"/>
        <v>1</v>
      </c>
      <c r="G298" s="12">
        <f>AVERAGE(H287:H298)</f>
        <v>6.4404602603876614E-3</v>
      </c>
      <c r="H298" s="12">
        <f t="shared" si="20"/>
        <v>-7.5795180019624583E-2</v>
      </c>
      <c r="I298" s="16">
        <v>7622.4</v>
      </c>
      <c r="J298" s="12">
        <f t="shared" si="23"/>
        <v>-0.16407315164553901</v>
      </c>
      <c r="K298" s="12">
        <f t="shared" si="24"/>
        <v>-0.16407315164553901</v>
      </c>
    </row>
    <row r="299" spans="2:11" x14ac:dyDescent="0.25">
      <c r="B299" s="1">
        <v>35612</v>
      </c>
      <c r="C299" s="12">
        <v>6.2199999999999998E-2</v>
      </c>
      <c r="D299" s="12">
        <v>5.5999999999999994E-2</v>
      </c>
      <c r="E299" s="12">
        <f t="shared" si="21"/>
        <v>6.2000000000000041E-3</v>
      </c>
      <c r="F299" s="14">
        <f t="shared" si="22"/>
        <v>1</v>
      </c>
      <c r="G299" s="12">
        <f>AVERAGE(H288:H299)</f>
        <v>1.2849799809428913E-2</v>
      </c>
      <c r="H299" s="12">
        <f t="shared" si="20"/>
        <v>6.9204853326809354E-2</v>
      </c>
      <c r="I299" s="16">
        <v>8222.6</v>
      </c>
      <c r="J299" s="12">
        <f t="shared" si="23"/>
        <v>-7.7072212616856213E-3</v>
      </c>
      <c r="K299" s="12">
        <f t="shared" si="24"/>
        <v>-7.7072212616856213E-3</v>
      </c>
    </row>
    <row r="300" spans="2:11" x14ac:dyDescent="0.25">
      <c r="B300" s="1">
        <v>35582</v>
      </c>
      <c r="C300" s="12">
        <v>6.4899999999999999E-2</v>
      </c>
      <c r="D300" s="12">
        <v>5.6600000000000004E-2</v>
      </c>
      <c r="E300" s="12">
        <f t="shared" si="21"/>
        <v>8.2999999999999949E-3</v>
      </c>
      <c r="F300" s="14">
        <f t="shared" si="22"/>
        <v>1</v>
      </c>
      <c r="G300" s="12">
        <f>AVERAGE(H289:H300)</f>
        <v>1.6161143875277974E-2</v>
      </c>
      <c r="H300" s="12">
        <f t="shared" si="20"/>
        <v>4.5569675190154882E-2</v>
      </c>
      <c r="I300" s="16">
        <v>7672.8</v>
      </c>
      <c r="J300" s="12">
        <f t="shared" si="23"/>
        <v>5.8335463999661091E-3</v>
      </c>
      <c r="K300" s="12">
        <f t="shared" si="24"/>
        <v>5.8335463999661091E-3</v>
      </c>
    </row>
    <row r="301" spans="2:11" x14ac:dyDescent="0.25">
      <c r="B301" s="1">
        <v>35551</v>
      </c>
      <c r="C301" s="12">
        <v>6.7099999999999993E-2</v>
      </c>
      <c r="D301" s="12">
        <v>5.7000000000000002E-2</v>
      </c>
      <c r="E301" s="12">
        <f t="shared" si="21"/>
        <v>1.0099999999999991E-2</v>
      </c>
      <c r="F301" s="14">
        <f t="shared" si="22"/>
        <v>1</v>
      </c>
      <c r="G301" s="12">
        <f>AVERAGE(H290:H301)</f>
        <v>2.1420498171241708E-2</v>
      </c>
      <c r="H301" s="12">
        <f t="shared" si="20"/>
        <v>4.4916894723261887E-2</v>
      </c>
      <c r="I301" s="16">
        <v>7331</v>
      </c>
      <c r="J301" s="12">
        <f t="shared" si="23"/>
        <v>-1.8195356828302884E-2</v>
      </c>
      <c r="K301" s="12">
        <f t="shared" si="24"/>
        <v>-1.8195356828302884E-2</v>
      </c>
    </row>
    <row r="302" spans="2:11" x14ac:dyDescent="0.25">
      <c r="B302" s="1">
        <v>35521</v>
      </c>
      <c r="C302" s="12">
        <v>6.8900000000000003E-2</v>
      </c>
      <c r="D302" s="12">
        <v>5.7099999999999998E-2</v>
      </c>
      <c r="E302" s="12">
        <f t="shared" si="21"/>
        <v>1.1800000000000005E-2</v>
      </c>
      <c r="F302" s="14">
        <f t="shared" si="22"/>
        <v>1</v>
      </c>
      <c r="G302" s="12">
        <f>AVERAGE(H291:H302)</f>
        <v>2.4180554119175884E-2</v>
      </c>
      <c r="H302" s="12">
        <f t="shared" si="20"/>
        <v>6.263155660631553E-2</v>
      </c>
      <c r="I302" s="16">
        <v>7009</v>
      </c>
      <c r="J302" s="12">
        <f t="shared" si="23"/>
        <v>2.9510885231105368E-2</v>
      </c>
      <c r="K302" s="12">
        <f t="shared" si="24"/>
        <v>2.9510885231105368E-2</v>
      </c>
    </row>
    <row r="303" spans="2:11" x14ac:dyDescent="0.25">
      <c r="B303" s="1">
        <v>35490</v>
      </c>
      <c r="C303" s="12">
        <v>6.6900000000000001E-2</v>
      </c>
      <c r="D303" s="12">
        <v>5.5300000000000002E-2</v>
      </c>
      <c r="E303" s="12">
        <f t="shared" si="21"/>
        <v>1.1599999999999999E-2</v>
      </c>
      <c r="F303" s="14">
        <f t="shared" si="22"/>
        <v>1</v>
      </c>
      <c r="G303" s="12">
        <f>AVERAGE(H292:H303)</f>
        <v>1.8095038600826147E-2</v>
      </c>
      <c r="H303" s="12">
        <f t="shared" si="20"/>
        <v>-4.3726628697163802E-2</v>
      </c>
      <c r="I303" s="16">
        <v>6583.48</v>
      </c>
      <c r="J303" s="12">
        <f t="shared" si="23"/>
        <v>2.9299557523033017E-2</v>
      </c>
      <c r="K303" s="12">
        <f t="shared" si="24"/>
        <v>2.9299557523033017E-2</v>
      </c>
    </row>
    <row r="304" spans="2:11" x14ac:dyDescent="0.25">
      <c r="B304" s="1">
        <v>35462</v>
      </c>
      <c r="C304" s="12">
        <v>6.4199999999999993E-2</v>
      </c>
      <c r="D304" s="12">
        <v>5.3699999999999998E-2</v>
      </c>
      <c r="E304" s="12">
        <f t="shared" si="21"/>
        <v>1.0499999999999995E-2</v>
      </c>
      <c r="F304" s="14">
        <f t="shared" si="22"/>
        <v>1</v>
      </c>
      <c r="G304" s="12">
        <f>AVERAGE(H293:H304)</f>
        <v>1.2403287019777052E-2</v>
      </c>
      <c r="H304" s="12">
        <f t="shared" si="20"/>
        <v>9.4443478651263634E-3</v>
      </c>
      <c r="I304" s="16">
        <v>6877.74</v>
      </c>
      <c r="J304" s="12">
        <f t="shared" si="23"/>
        <v>7.7745366837715532E-2</v>
      </c>
      <c r="K304" s="12">
        <f t="shared" si="24"/>
        <v>7.7745366837715532E-2</v>
      </c>
    </row>
    <row r="305" spans="2:11" x14ac:dyDescent="0.25">
      <c r="B305" s="1">
        <v>35431</v>
      </c>
      <c r="C305" s="12">
        <v>6.5799999999999997E-2</v>
      </c>
      <c r="D305" s="12">
        <v>5.4299999999999994E-2</v>
      </c>
      <c r="E305" s="12">
        <f t="shared" si="21"/>
        <v>1.1500000000000003E-2</v>
      </c>
      <c r="F305" s="14">
        <f t="shared" si="22"/>
        <v>1</v>
      </c>
      <c r="G305" s="12">
        <f>AVERAGE(H294:H305)</f>
        <v>1.7008413589924106E-2</v>
      </c>
      <c r="H305" s="12">
        <f t="shared" si="20"/>
        <v>5.5033883967118988E-2</v>
      </c>
      <c r="I305" s="16">
        <v>6813.09</v>
      </c>
      <c r="J305" s="12">
        <f t="shared" si="23"/>
        <v>-2.2763487464566373E-4</v>
      </c>
      <c r="K305" s="12">
        <f t="shared" si="24"/>
        <v>-2.2763487464566373E-4</v>
      </c>
    </row>
    <row r="306" spans="2:11" x14ac:dyDescent="0.25">
      <c r="B306" s="1">
        <v>35400</v>
      </c>
      <c r="C306" s="12">
        <v>6.3E-2</v>
      </c>
      <c r="D306" s="12">
        <v>5.4400000000000004E-2</v>
      </c>
      <c r="E306" s="12">
        <f t="shared" si="21"/>
        <v>8.5999999999999965E-3</v>
      </c>
      <c r="F306" s="14">
        <f t="shared" si="22"/>
        <v>1</v>
      </c>
      <c r="G306" s="12">
        <f>AVERAGE(H295:H306)</f>
        <v>1.5162151441002331E-2</v>
      </c>
      <c r="H306" s="12">
        <f t="shared" si="20"/>
        <v>-1.1323200372315592E-2</v>
      </c>
      <c r="I306" s="16">
        <v>6448.27</v>
      </c>
      <c r="J306" s="12">
        <f t="shared" si="23"/>
        <v>1.0831945414745719E-2</v>
      </c>
      <c r="K306" s="12">
        <f t="shared" si="24"/>
        <v>1.0831945414745719E-2</v>
      </c>
    </row>
    <row r="307" spans="2:11" x14ac:dyDescent="0.25">
      <c r="B307" s="1">
        <v>35370</v>
      </c>
      <c r="C307" s="12">
        <v>6.2E-2</v>
      </c>
      <c r="D307" s="12">
        <v>5.3800000000000001E-2</v>
      </c>
      <c r="E307" s="12">
        <f t="shared" si="21"/>
        <v>8.199999999999999E-3</v>
      </c>
      <c r="F307" s="14">
        <f t="shared" si="22"/>
        <v>1</v>
      </c>
      <c r="G307" s="12">
        <f>AVERAGE(H296:H307)</f>
        <v>1.7542406738876398E-2</v>
      </c>
      <c r="H307" s="12">
        <f t="shared" si="20"/>
        <v>7.8490891933419585E-2</v>
      </c>
      <c r="I307" s="16">
        <v>6521.7</v>
      </c>
      <c r="J307" s="12">
        <f t="shared" si="23"/>
        <v>4.9927828358930774E-2</v>
      </c>
      <c r="K307" s="12">
        <f t="shared" si="24"/>
        <v>4.9927828358930774E-2</v>
      </c>
    </row>
    <row r="308" spans="2:11" x14ac:dyDescent="0.25">
      <c r="B308" s="1">
        <v>35339</v>
      </c>
      <c r="C308" s="12">
        <v>6.5299999999999997E-2</v>
      </c>
      <c r="D308" s="12">
        <v>5.4100000000000002E-2</v>
      </c>
      <c r="E308" s="12">
        <f t="shared" si="21"/>
        <v>1.1199999999999995E-2</v>
      </c>
      <c r="F308" s="14">
        <f t="shared" si="22"/>
        <v>1</v>
      </c>
      <c r="G308" s="12">
        <f>AVERAGE(H297:H308)</f>
        <v>2.505456811873118E-2</v>
      </c>
      <c r="H308" s="12">
        <f t="shared" si="20"/>
        <v>2.4718444767426167E-2</v>
      </c>
      <c r="I308" s="16">
        <v>6029.38</v>
      </c>
      <c r="J308" s="12">
        <f t="shared" si="23"/>
        <v>-6.5427491790831238E-2</v>
      </c>
      <c r="K308" s="12">
        <f t="shared" si="24"/>
        <v>-6.5427491790831238E-2</v>
      </c>
    </row>
    <row r="309" spans="2:11" x14ac:dyDescent="0.25">
      <c r="B309" s="1">
        <v>35309</v>
      </c>
      <c r="C309" s="12">
        <v>6.83E-2</v>
      </c>
      <c r="D309" s="12">
        <v>5.5099999999999996E-2</v>
      </c>
      <c r="E309" s="12">
        <f t="shared" si="21"/>
        <v>1.3200000000000003E-2</v>
      </c>
      <c r="F309" s="14">
        <f t="shared" si="22"/>
        <v>1</v>
      </c>
      <c r="G309" s="12">
        <f>AVERAGE(H298:H309)</f>
        <v>2.545285179599939E-2</v>
      </c>
      <c r="H309" s="12">
        <f t="shared" si="20"/>
        <v>4.6268682261463932E-2</v>
      </c>
      <c r="I309" s="16">
        <v>5882.17</v>
      </c>
      <c r="J309" s="12">
        <f t="shared" si="23"/>
        <v>4.1489278134245425E-2</v>
      </c>
      <c r="K309" s="12">
        <f t="shared" si="24"/>
        <v>4.1489278134245425E-2</v>
      </c>
    </row>
    <row r="310" spans="2:11" x14ac:dyDescent="0.25">
      <c r="B310" s="1">
        <v>35278</v>
      </c>
      <c r="C310" s="12">
        <v>6.6400000000000001E-2</v>
      </c>
      <c r="D310" s="12">
        <v>5.4000000000000006E-2</v>
      </c>
      <c r="E310" s="12">
        <f t="shared" si="21"/>
        <v>1.2399999999999994E-2</v>
      </c>
      <c r="F310" s="14">
        <f t="shared" si="22"/>
        <v>1</v>
      </c>
      <c r="G310" s="12">
        <f>AVERAGE(H299:H310)</f>
        <v>3.3074647611918702E-2</v>
      </c>
      <c r="H310" s="12">
        <f t="shared" si="20"/>
        <v>1.5666369771407181E-2</v>
      </c>
      <c r="I310" s="16">
        <v>5616.21</v>
      </c>
      <c r="J310" s="12">
        <f t="shared" si="23"/>
        <v>-7.5795180019624583E-2</v>
      </c>
      <c r="K310" s="12">
        <f t="shared" si="24"/>
        <v>-7.5795180019624583E-2</v>
      </c>
    </row>
    <row r="311" spans="2:11" x14ac:dyDescent="0.25">
      <c r="B311" s="1">
        <v>35247</v>
      </c>
      <c r="C311" s="12">
        <v>6.8699999999999997E-2</v>
      </c>
      <c r="D311" s="12">
        <v>5.5300000000000002E-2</v>
      </c>
      <c r="E311" s="12">
        <f t="shared" si="21"/>
        <v>1.3399999999999995E-2</v>
      </c>
      <c r="F311" s="14">
        <f t="shared" si="22"/>
        <v>1</v>
      </c>
      <c r="G311" s="12">
        <f>AVERAGE(H300:H311)</f>
        <v>2.5433910735677398E-2</v>
      </c>
      <c r="H311" s="12">
        <f t="shared" si="20"/>
        <v>-2.248398918808631E-2</v>
      </c>
      <c r="I311" s="16">
        <v>5528.91</v>
      </c>
      <c r="J311" s="12">
        <f t="shared" si="23"/>
        <v>6.9204853326809354E-2</v>
      </c>
      <c r="K311" s="12">
        <f t="shared" si="24"/>
        <v>6.9204853326809354E-2</v>
      </c>
    </row>
    <row r="312" spans="2:11" x14ac:dyDescent="0.25">
      <c r="B312" s="1">
        <v>35217</v>
      </c>
      <c r="C312" s="12">
        <v>6.9099999999999995E-2</v>
      </c>
      <c r="D312" s="12">
        <v>5.4600000000000003E-2</v>
      </c>
      <c r="E312" s="12">
        <f t="shared" si="21"/>
        <v>1.4499999999999992E-2</v>
      </c>
      <c r="F312" s="14">
        <f t="shared" si="22"/>
        <v>1</v>
      </c>
      <c r="G312" s="12">
        <f>AVERAGE(H301:H312)</f>
        <v>2.1805349653044957E-2</v>
      </c>
      <c r="H312" s="12">
        <f t="shared" si="20"/>
        <v>2.0269421985655935E-3</v>
      </c>
      <c r="I312" s="16">
        <v>5654.63</v>
      </c>
      <c r="J312" s="12">
        <f t="shared" si="23"/>
        <v>4.5569675190154882E-2</v>
      </c>
      <c r="K312" s="12">
        <f t="shared" si="24"/>
        <v>4.5569675190154882E-2</v>
      </c>
    </row>
    <row r="313" spans="2:11" x14ac:dyDescent="0.25">
      <c r="B313" s="1">
        <v>35186</v>
      </c>
      <c r="C313" s="12">
        <v>6.7400000000000002E-2</v>
      </c>
      <c r="D313" s="12">
        <v>5.3600000000000002E-2</v>
      </c>
      <c r="E313" s="12">
        <f t="shared" si="21"/>
        <v>1.38E-2</v>
      </c>
      <c r="F313" s="14">
        <f t="shared" si="22"/>
        <v>1</v>
      </c>
      <c r="G313" s="12">
        <f>AVERAGE(H302:H313)</f>
        <v>1.9163763981475523E-2</v>
      </c>
      <c r="H313" s="12">
        <f t="shared" si="20"/>
        <v>1.3217866664428635E-2</v>
      </c>
      <c r="I313" s="16">
        <v>5643.18</v>
      </c>
      <c r="J313" s="12">
        <f t="shared" si="23"/>
        <v>4.4916894723261887E-2</v>
      </c>
      <c r="K313" s="12">
        <f t="shared" si="24"/>
        <v>4.4916894723261887E-2</v>
      </c>
    </row>
    <row r="314" spans="2:11" x14ac:dyDescent="0.25">
      <c r="B314" s="1">
        <v>35156</v>
      </c>
      <c r="C314" s="12">
        <v>6.5099999999999991E-2</v>
      </c>
      <c r="D314" s="12">
        <v>5.3600000000000002E-2</v>
      </c>
      <c r="E314" s="12">
        <f t="shared" si="21"/>
        <v>1.1499999999999989E-2</v>
      </c>
      <c r="F314" s="14">
        <f t="shared" si="22"/>
        <v>1</v>
      </c>
      <c r="G314" s="12">
        <f>AVERAGE(H303:H314)</f>
        <v>1.3674662714838101E-2</v>
      </c>
      <c r="H314" s="12">
        <f t="shared" si="20"/>
        <v>-3.2376585933335603E-3</v>
      </c>
      <c r="I314" s="16">
        <v>5569.08</v>
      </c>
      <c r="J314" s="12">
        <f t="shared" si="23"/>
        <v>6.263155660631553E-2</v>
      </c>
      <c r="K314" s="12">
        <f t="shared" si="24"/>
        <v>6.263155660631553E-2</v>
      </c>
    </row>
    <row r="315" spans="2:11" x14ac:dyDescent="0.25">
      <c r="B315" s="1">
        <v>35125</v>
      </c>
      <c r="C315" s="12">
        <v>6.2699999999999992E-2</v>
      </c>
      <c r="D315" s="12">
        <v>5.2900000000000003E-2</v>
      </c>
      <c r="E315" s="12">
        <f t="shared" si="21"/>
        <v>9.7999999999999893E-3</v>
      </c>
      <c r="F315" s="14">
        <f t="shared" si="22"/>
        <v>1</v>
      </c>
      <c r="G315" s="12">
        <f>AVERAGE(H304:H315)</f>
        <v>1.8846665559864542E-2</v>
      </c>
      <c r="H315" s="12">
        <f t="shared" si="20"/>
        <v>1.8337405443153511E-2</v>
      </c>
      <c r="I315" s="16">
        <v>5587.14</v>
      </c>
      <c r="J315" s="12">
        <f t="shared" si="23"/>
        <v>-4.3726628697163802E-2</v>
      </c>
      <c r="K315" s="12">
        <f t="shared" si="24"/>
        <v>-4.3726628697163802E-2</v>
      </c>
    </row>
    <row r="316" spans="2:11" x14ac:dyDescent="0.25">
      <c r="B316" s="1">
        <v>35096</v>
      </c>
      <c r="C316" s="12">
        <v>5.8099999999999999E-2</v>
      </c>
      <c r="D316" s="12">
        <v>5.1500000000000004E-2</v>
      </c>
      <c r="E316" s="12">
        <f t="shared" si="21"/>
        <v>6.5999999999999948E-3</v>
      </c>
      <c r="F316" s="14">
        <f t="shared" si="22"/>
        <v>1</v>
      </c>
      <c r="G316" s="12">
        <f>AVERAGE(H305:H316)</f>
        <v>1.9443129794688895E-2</v>
      </c>
      <c r="H316" s="12">
        <f t="shared" si="20"/>
        <v>1.6601918683018597E-2</v>
      </c>
      <c r="I316" s="16">
        <v>5485.62</v>
      </c>
      <c r="J316" s="12">
        <f t="shared" si="23"/>
        <v>9.4443478651263634E-3</v>
      </c>
      <c r="K316" s="12">
        <f t="shared" si="24"/>
        <v>9.4443478651263634E-3</v>
      </c>
    </row>
    <row r="317" spans="2:11" x14ac:dyDescent="0.25">
      <c r="B317" s="1">
        <v>35065</v>
      </c>
      <c r="C317" s="12">
        <v>5.6500000000000002E-2</v>
      </c>
      <c r="D317" s="12">
        <v>5.3899999999999997E-2</v>
      </c>
      <c r="E317" s="12">
        <f t="shared" si="21"/>
        <v>2.6000000000000051E-3</v>
      </c>
      <c r="F317" s="14">
        <f t="shared" si="22"/>
        <v>1</v>
      </c>
      <c r="G317" s="12">
        <f>AVERAGE(H306:H317)</f>
        <v>1.9268341415654169E-2</v>
      </c>
      <c r="H317" s="12">
        <f t="shared" si="20"/>
        <v>5.2936423418702264E-2</v>
      </c>
      <c r="I317" s="16">
        <v>5395.3</v>
      </c>
      <c r="J317" s="12">
        <f t="shared" si="23"/>
        <v>5.5033883967118988E-2</v>
      </c>
      <c r="K317" s="12">
        <f t="shared" si="24"/>
        <v>5.5033883967118988E-2</v>
      </c>
    </row>
    <row r="318" spans="2:11" x14ac:dyDescent="0.25">
      <c r="B318" s="1">
        <v>35034</v>
      </c>
      <c r="C318" s="12">
        <v>5.7099999999999998E-2</v>
      </c>
      <c r="D318" s="12">
        <v>5.62E-2</v>
      </c>
      <c r="E318" s="12">
        <f t="shared" si="21"/>
        <v>8.9999999999999802E-4</v>
      </c>
      <c r="F318" s="14">
        <f t="shared" si="22"/>
        <v>1</v>
      </c>
      <c r="G318" s="12">
        <f>AVERAGE(H307:H318)</f>
        <v>2.0909087573484416E-2</v>
      </c>
      <c r="H318" s="12">
        <f t="shared" si="20"/>
        <v>8.365753521647366E-3</v>
      </c>
      <c r="I318" s="16">
        <v>5117.12</v>
      </c>
      <c r="J318" s="12">
        <f t="shared" si="23"/>
        <v>-1.1323200372315592E-2</v>
      </c>
      <c r="K318" s="12">
        <f t="shared" si="24"/>
        <v>-1.1323200372315592E-2</v>
      </c>
    </row>
    <row r="319" spans="2:11" x14ac:dyDescent="0.25">
      <c r="B319" s="1">
        <v>35004</v>
      </c>
      <c r="C319" s="12">
        <v>5.9299999999999999E-2</v>
      </c>
      <c r="D319" s="12">
        <v>5.74E-2</v>
      </c>
      <c r="E319" s="12">
        <f t="shared" si="21"/>
        <v>1.8999999999999989E-3</v>
      </c>
      <c r="F319" s="14">
        <f t="shared" si="22"/>
        <v>1</v>
      </c>
      <c r="G319" s="12">
        <f>AVERAGE(H308:H319)</f>
        <v>1.9778879078402933E-2</v>
      </c>
      <c r="H319" s="12">
        <f t="shared" si="20"/>
        <v>6.4928389992441812E-2</v>
      </c>
      <c r="I319" s="16">
        <v>5074.49</v>
      </c>
      <c r="J319" s="12">
        <f t="shared" si="23"/>
        <v>7.8490891933419585E-2</v>
      </c>
      <c r="K319" s="12">
        <f t="shared" si="24"/>
        <v>7.8490891933419585E-2</v>
      </c>
    </row>
    <row r="320" spans="2:11" x14ac:dyDescent="0.25">
      <c r="B320" s="1">
        <v>34973</v>
      </c>
      <c r="C320" s="12">
        <v>6.0400000000000002E-2</v>
      </c>
      <c r="D320" s="12">
        <v>5.79E-2</v>
      </c>
      <c r="E320" s="12">
        <f t="shared" si="21"/>
        <v>2.5000000000000022E-3</v>
      </c>
      <c r="F320" s="14">
        <f t="shared" si="22"/>
        <v>1</v>
      </c>
      <c r="G320" s="12">
        <f>AVERAGE(H309:H320)</f>
        <v>1.713228460653941E-2</v>
      </c>
      <c r="H320" s="12">
        <f t="shared" si="20"/>
        <v>-7.0406888949361207E-3</v>
      </c>
      <c r="I320" s="16">
        <v>4755.4799999999996</v>
      </c>
      <c r="J320" s="12">
        <f t="shared" si="23"/>
        <v>2.4718444767426167E-2</v>
      </c>
      <c r="K320" s="12">
        <f t="shared" si="24"/>
        <v>2.4718444767426167E-2</v>
      </c>
    </row>
    <row r="321" spans="2:11" x14ac:dyDescent="0.25">
      <c r="B321" s="1">
        <v>34943</v>
      </c>
      <c r="C321" s="12">
        <v>6.2E-2</v>
      </c>
      <c r="D321" s="12">
        <v>5.7300000000000004E-2</v>
      </c>
      <c r="E321" s="12">
        <f t="shared" si="21"/>
        <v>4.6999999999999958E-3</v>
      </c>
      <c r="F321" s="14">
        <f t="shared" si="22"/>
        <v>1</v>
      </c>
      <c r="G321" s="12">
        <f>AVERAGE(H310:H321)</f>
        <v>1.6442311208458831E-2</v>
      </c>
      <c r="H321" s="12">
        <f t="shared" si="20"/>
        <v>3.7989001484497013E-2</v>
      </c>
      <c r="I321" s="16">
        <v>4789.08</v>
      </c>
      <c r="J321" s="12">
        <f t="shared" si="23"/>
        <v>4.6268682261463932E-2</v>
      </c>
      <c r="K321" s="12">
        <f t="shared" si="24"/>
        <v>4.6268682261463932E-2</v>
      </c>
    </row>
    <row r="322" spans="2:11" x14ac:dyDescent="0.25">
      <c r="B322" s="1">
        <v>34912</v>
      </c>
      <c r="C322" s="12">
        <v>6.4899999999999999E-2</v>
      </c>
      <c r="D322" s="12">
        <v>5.7699999999999994E-2</v>
      </c>
      <c r="E322" s="12">
        <f t="shared" si="21"/>
        <v>7.200000000000005E-3</v>
      </c>
      <c r="F322" s="14">
        <f t="shared" si="22"/>
        <v>1</v>
      </c>
      <c r="G322" s="12">
        <f>AVERAGE(H311:H322)</f>
        <v>1.3385639576965301E-2</v>
      </c>
      <c r="H322" s="12">
        <f t="shared" si="20"/>
        <v>-2.1013689806515197E-2</v>
      </c>
      <c r="I322" s="16">
        <v>4610.5600000000004</v>
      </c>
      <c r="J322" s="12">
        <f t="shared" si="23"/>
        <v>1.5666369771407181E-2</v>
      </c>
      <c r="K322" s="12">
        <f t="shared" si="24"/>
        <v>1.5666369771407181E-2</v>
      </c>
    </row>
    <row r="323" spans="2:11" x14ac:dyDescent="0.25">
      <c r="B323" s="1">
        <v>34881</v>
      </c>
      <c r="C323" s="12">
        <v>6.2800000000000009E-2</v>
      </c>
      <c r="D323" s="12">
        <v>5.7699999999999994E-2</v>
      </c>
      <c r="E323" s="12">
        <f t="shared" si="21"/>
        <v>5.1000000000000142E-3</v>
      </c>
      <c r="F323" s="14">
        <f t="shared" si="22"/>
        <v>1</v>
      </c>
      <c r="G323" s="12">
        <f>AVERAGE(H312:H323)</f>
        <v>1.8000640348439859E-2</v>
      </c>
      <c r="H323" s="12">
        <f t="shared" ref="H323:H386" si="25">IF(AND(NOT(ISBLANK(I323)),NOT(ISBLANK(I324))),LN(I323/I324),"-")</f>
        <v>3.289602006960838E-2</v>
      </c>
      <c r="I323" s="16">
        <v>4708.47</v>
      </c>
      <c r="J323" s="12">
        <f t="shared" si="23"/>
        <v>-2.248398918808631E-2</v>
      </c>
      <c r="K323" s="12">
        <f t="shared" si="24"/>
        <v>-2.248398918808631E-2</v>
      </c>
    </row>
    <row r="324" spans="2:11" x14ac:dyDescent="0.25">
      <c r="B324" s="1">
        <v>34851</v>
      </c>
      <c r="C324" s="12">
        <v>6.1699999999999998E-2</v>
      </c>
      <c r="D324" s="12">
        <v>5.9000000000000004E-2</v>
      </c>
      <c r="E324" s="12">
        <f t="shared" ref="E324:E387" si="26">C324-D324</f>
        <v>2.6999999999999941E-3</v>
      </c>
      <c r="F324" s="14">
        <f t="shared" si="22"/>
        <v>1</v>
      </c>
      <c r="G324" s="12">
        <f>AVERAGE(H313:H324)</f>
        <v>1.9512263965400147E-2</v>
      </c>
      <c r="H324" s="12">
        <f t="shared" si="25"/>
        <v>2.0166425602089019E-2</v>
      </c>
      <c r="I324" s="16">
        <v>4556.1000000000004</v>
      </c>
      <c r="J324" s="12">
        <f t="shared" si="23"/>
        <v>2.0269421985655935E-3</v>
      </c>
      <c r="K324" s="12">
        <f t="shared" si="24"/>
        <v>2.0269421985655935E-3</v>
      </c>
    </row>
    <row r="325" spans="2:11" x14ac:dyDescent="0.25">
      <c r="B325" s="1">
        <v>34820</v>
      </c>
      <c r="C325" s="12">
        <v>6.6299999999999998E-2</v>
      </c>
      <c r="D325" s="12">
        <v>6.0199999999999997E-2</v>
      </c>
      <c r="E325" s="12">
        <f t="shared" si="26"/>
        <v>6.1000000000000013E-3</v>
      </c>
      <c r="F325" s="14">
        <f t="shared" ref="F325:F388" si="27">IF(E325&lt;0,-1,1)</f>
        <v>1</v>
      </c>
      <c r="G325" s="12">
        <f>AVERAGE(H314:H325)</f>
        <v>2.1140044100589089E-2</v>
      </c>
      <c r="H325" s="12">
        <f t="shared" si="25"/>
        <v>3.2751228286695945E-2</v>
      </c>
      <c r="I325" s="16">
        <v>4465.1400000000003</v>
      </c>
      <c r="J325" s="12">
        <f t="shared" si="23"/>
        <v>1.3217866664428635E-2</v>
      </c>
      <c r="K325" s="12">
        <f t="shared" si="24"/>
        <v>1.3217866664428635E-2</v>
      </c>
    </row>
    <row r="326" spans="2:11" x14ac:dyDescent="0.25">
      <c r="B326" s="1">
        <v>34790</v>
      </c>
      <c r="C326" s="12">
        <v>7.0599999999999996E-2</v>
      </c>
      <c r="D326" s="12">
        <v>6.1100000000000002E-2</v>
      </c>
      <c r="E326" s="12">
        <f t="shared" si="26"/>
        <v>9.4999999999999946E-3</v>
      </c>
      <c r="F326" s="14">
        <f t="shared" si="27"/>
        <v>1</v>
      </c>
      <c r="G326" s="12">
        <f>AVERAGE(H315:H326)</f>
        <v>2.4625658062659702E-2</v>
      </c>
      <c r="H326" s="12">
        <f t="shared" si="25"/>
        <v>3.8589708951513736E-2</v>
      </c>
      <c r="I326" s="16">
        <v>4321.2700000000004</v>
      </c>
      <c r="J326" s="12">
        <f t="shared" si="23"/>
        <v>-3.2376585933335603E-3</v>
      </c>
      <c r="K326" s="12">
        <f t="shared" si="24"/>
        <v>-3.2376585933335603E-3</v>
      </c>
    </row>
    <row r="327" spans="2:11" x14ac:dyDescent="0.25">
      <c r="B327" s="1">
        <v>34759</v>
      </c>
      <c r="C327" s="12">
        <v>7.2000000000000008E-2</v>
      </c>
      <c r="D327" s="12">
        <v>6.1500000000000006E-2</v>
      </c>
      <c r="E327" s="12">
        <f t="shared" si="26"/>
        <v>1.0500000000000002E-2</v>
      </c>
      <c r="F327" s="14">
        <f t="shared" si="27"/>
        <v>1</v>
      </c>
      <c r="G327" s="12">
        <f>AVERAGE(H316:H327)</f>
        <v>2.6089755871764136E-2</v>
      </c>
      <c r="H327" s="12">
        <f t="shared" si="25"/>
        <v>3.5906579152406803E-2</v>
      </c>
      <c r="I327" s="16">
        <v>4157.6899999999996</v>
      </c>
      <c r="J327" s="12">
        <f t="shared" si="23"/>
        <v>1.8337405443153511E-2</v>
      </c>
      <c r="K327" s="12">
        <f t="shared" si="24"/>
        <v>1.8337405443153511E-2</v>
      </c>
    </row>
    <row r="328" spans="2:11" x14ac:dyDescent="0.25">
      <c r="B328" s="1">
        <v>34731</v>
      </c>
      <c r="C328" s="12">
        <v>7.4700000000000003E-2</v>
      </c>
      <c r="D328" s="12">
        <v>6.1600000000000002E-2</v>
      </c>
      <c r="E328" s="12">
        <f t="shared" si="26"/>
        <v>1.3100000000000001E-2</v>
      </c>
      <c r="F328" s="14">
        <f t="shared" si="27"/>
        <v>1</v>
      </c>
      <c r="G328" s="12">
        <f>AVERAGE(H317:H328)</f>
        <v>2.8254261179854707E-2</v>
      </c>
      <c r="H328" s="12">
        <f t="shared" si="25"/>
        <v>4.257598238010548E-2</v>
      </c>
      <c r="I328" s="16">
        <v>4011.05</v>
      </c>
      <c r="J328" s="12">
        <f t="shared" si="23"/>
        <v>1.6601918683018597E-2</v>
      </c>
      <c r="K328" s="12">
        <f t="shared" si="24"/>
        <v>1.6601918683018597E-2</v>
      </c>
    </row>
    <row r="329" spans="2:11" x14ac:dyDescent="0.25">
      <c r="B329" s="1">
        <v>34700</v>
      </c>
      <c r="C329" s="12">
        <v>7.7800000000000008E-2</v>
      </c>
      <c r="D329" s="12">
        <v>6.2400000000000004E-2</v>
      </c>
      <c r="E329" s="12">
        <f t="shared" si="26"/>
        <v>1.5400000000000004E-2</v>
      </c>
      <c r="F329" s="14">
        <f t="shared" si="27"/>
        <v>1</v>
      </c>
      <c r="G329" s="12">
        <f>AVERAGE(H318:H329)</f>
        <v>2.4047365008353541E-2</v>
      </c>
      <c r="H329" s="12">
        <f t="shared" si="25"/>
        <v>2.4536693606882951E-3</v>
      </c>
      <c r="I329" s="16">
        <v>3843.86</v>
      </c>
      <c r="J329" s="12">
        <f t="shared" si="23"/>
        <v>5.2936423418702264E-2</v>
      </c>
      <c r="K329" s="12">
        <f t="shared" si="24"/>
        <v>5.2936423418702264E-2</v>
      </c>
    </row>
    <row r="330" spans="2:11" x14ac:dyDescent="0.25">
      <c r="B330" s="1">
        <v>34669</v>
      </c>
      <c r="C330" s="12">
        <v>7.8100000000000003E-2</v>
      </c>
      <c r="D330" s="12">
        <v>6.2899999999999998E-2</v>
      </c>
      <c r="E330" s="12">
        <f t="shared" si="26"/>
        <v>1.5200000000000005E-2</v>
      </c>
      <c r="F330" s="14">
        <f t="shared" si="27"/>
        <v>1</v>
      </c>
      <c r="G330" s="12">
        <f>AVERAGE(H319:H330)</f>
        <v>2.5445526615872863E-2</v>
      </c>
      <c r="H330" s="12">
        <f t="shared" si="25"/>
        <v>2.5143692811879222E-2</v>
      </c>
      <c r="I330" s="16">
        <v>3834.44</v>
      </c>
      <c r="J330" s="12">
        <f t="shared" si="23"/>
        <v>8.365753521647366E-3</v>
      </c>
      <c r="K330" s="12">
        <f t="shared" si="24"/>
        <v>8.365753521647366E-3</v>
      </c>
    </row>
    <row r="331" spans="2:11" x14ac:dyDescent="0.25">
      <c r="B331" s="1">
        <v>34639</v>
      </c>
      <c r="C331" s="12">
        <v>7.9600000000000004E-2</v>
      </c>
      <c r="D331" s="12">
        <v>5.79E-2</v>
      </c>
      <c r="E331" s="12">
        <f t="shared" si="26"/>
        <v>2.1700000000000004E-2</v>
      </c>
      <c r="F331" s="14">
        <f t="shared" si="27"/>
        <v>1</v>
      </c>
      <c r="G331" s="12">
        <f>AVERAGE(H320:H331)</f>
        <v>1.6353433110178239E-2</v>
      </c>
      <c r="H331" s="12">
        <f t="shared" si="25"/>
        <v>-4.4176732075893718E-2</v>
      </c>
      <c r="I331" s="16">
        <v>3739.23</v>
      </c>
      <c r="J331" s="12">
        <f t="shared" si="23"/>
        <v>6.4928389992441812E-2</v>
      </c>
      <c r="K331" s="12">
        <f t="shared" si="24"/>
        <v>6.4928389992441812E-2</v>
      </c>
    </row>
    <row r="332" spans="2:11" x14ac:dyDescent="0.25">
      <c r="B332" s="1">
        <v>34608</v>
      </c>
      <c r="C332" s="12">
        <v>7.7399999999999997E-2</v>
      </c>
      <c r="D332" s="12">
        <v>5.5099999999999996E-2</v>
      </c>
      <c r="E332" s="12">
        <f t="shared" si="26"/>
        <v>2.23E-2</v>
      </c>
      <c r="F332" s="14">
        <f t="shared" si="27"/>
        <v>1</v>
      </c>
      <c r="G332" s="12">
        <f>AVERAGE(H321:H332)</f>
        <v>1.8336297938998294E-2</v>
      </c>
      <c r="H332" s="12">
        <f t="shared" si="25"/>
        <v>1.6753689050904554E-2</v>
      </c>
      <c r="I332" s="16">
        <v>3908.12</v>
      </c>
      <c r="J332" s="12">
        <f t="shared" si="23"/>
        <v>-7.0406888949361207E-3</v>
      </c>
      <c r="K332" s="12">
        <f t="shared" si="24"/>
        <v>-7.0406888949361207E-3</v>
      </c>
    </row>
    <row r="333" spans="2:11" x14ac:dyDescent="0.25">
      <c r="B333" s="1">
        <v>34578</v>
      </c>
      <c r="C333" s="12">
        <v>7.46E-2</v>
      </c>
      <c r="D333" s="12">
        <v>5.0300000000000004E-2</v>
      </c>
      <c r="E333" s="12">
        <f t="shared" si="26"/>
        <v>2.4299999999999995E-2</v>
      </c>
      <c r="F333" s="14">
        <f t="shared" si="27"/>
        <v>1</v>
      </c>
      <c r="G333" s="12">
        <f>AVERAGE(H322:H333)</f>
        <v>1.3661471057584458E-2</v>
      </c>
      <c r="H333" s="12">
        <f t="shared" si="25"/>
        <v>-1.8108921092469039E-2</v>
      </c>
      <c r="I333" s="16">
        <v>3843.19</v>
      </c>
      <c r="J333" s="12">
        <f t="shared" si="23"/>
        <v>3.7989001484497013E-2</v>
      </c>
      <c r="K333" s="12">
        <f t="shared" si="24"/>
        <v>3.7989001484497013E-2</v>
      </c>
    </row>
    <row r="334" spans="2:11" x14ac:dyDescent="0.25">
      <c r="B334" s="1">
        <v>34547</v>
      </c>
      <c r="C334" s="12">
        <v>7.2400000000000006E-2</v>
      </c>
      <c r="D334" s="12">
        <v>4.8099999999999997E-2</v>
      </c>
      <c r="E334" s="12">
        <f t="shared" si="26"/>
        <v>2.4300000000000009E-2</v>
      </c>
      <c r="F334" s="14">
        <f t="shared" si="27"/>
        <v>1</v>
      </c>
      <c r="G334" s="12">
        <f>AVERAGE(H323:H334)</f>
        <v>1.8645663681980434E-2</v>
      </c>
      <c r="H334" s="12">
        <f t="shared" si="25"/>
        <v>3.8796621686236508E-2</v>
      </c>
      <c r="I334" s="16">
        <v>3913.42</v>
      </c>
      <c r="J334" s="12">
        <f t="shared" si="23"/>
        <v>-2.1013689806515197E-2</v>
      </c>
      <c r="K334" s="12">
        <f t="shared" si="24"/>
        <v>-2.1013689806515197E-2</v>
      </c>
    </row>
    <row r="335" spans="2:11" x14ac:dyDescent="0.25">
      <c r="B335" s="1">
        <v>34516</v>
      </c>
      <c r="C335" s="12">
        <v>7.2999999999999995E-2</v>
      </c>
      <c r="D335" s="12">
        <v>4.7300000000000002E-2</v>
      </c>
      <c r="E335" s="12">
        <f t="shared" si="26"/>
        <v>2.5699999999999994E-2</v>
      </c>
      <c r="F335" s="14">
        <f t="shared" si="27"/>
        <v>1</v>
      </c>
      <c r="G335" s="12">
        <f>AVERAGE(H324:H335)</f>
        <v>1.9051978388266468E-2</v>
      </c>
      <c r="H335" s="12">
        <f t="shared" si="25"/>
        <v>3.777179654504078E-2</v>
      </c>
      <c r="I335" s="16">
        <v>3764.5</v>
      </c>
      <c r="J335" s="12">
        <f t="shared" ref="J335:J398" si="28">H323</f>
        <v>3.289602006960838E-2</v>
      </c>
      <c r="K335" s="12">
        <f t="shared" ref="K335:K398" si="29">F335*J335</f>
        <v>3.289602006960838E-2</v>
      </c>
    </row>
    <row r="336" spans="2:11" x14ac:dyDescent="0.25">
      <c r="B336" s="1">
        <v>34486</v>
      </c>
      <c r="C336" s="12">
        <v>7.0999999999999994E-2</v>
      </c>
      <c r="D336" s="12">
        <v>4.5199999999999997E-2</v>
      </c>
      <c r="E336" s="12">
        <f t="shared" si="26"/>
        <v>2.5799999999999997E-2</v>
      </c>
      <c r="F336" s="14">
        <f t="shared" si="27"/>
        <v>1</v>
      </c>
      <c r="G336" s="12">
        <f>AVERAGE(H325:H336)</f>
        <v>1.4359601337458734E-2</v>
      </c>
      <c r="H336" s="12">
        <f t="shared" si="25"/>
        <v>-3.6142099007603797E-2</v>
      </c>
      <c r="I336" s="16">
        <v>3624.96</v>
      </c>
      <c r="J336" s="12">
        <f t="shared" si="28"/>
        <v>2.0166425602089019E-2</v>
      </c>
      <c r="K336" s="12">
        <f t="shared" si="29"/>
        <v>2.0166425602089019E-2</v>
      </c>
    </row>
    <row r="337" spans="2:11" x14ac:dyDescent="0.25">
      <c r="B337" s="1">
        <v>34455</v>
      </c>
      <c r="C337" s="12">
        <v>7.1800000000000003E-2</v>
      </c>
      <c r="D337" s="12">
        <v>4.5100000000000001E-2</v>
      </c>
      <c r="E337" s="12">
        <f t="shared" si="26"/>
        <v>2.6700000000000002E-2</v>
      </c>
      <c r="F337" s="14">
        <f t="shared" si="27"/>
        <v>1</v>
      </c>
      <c r="G337" s="12">
        <f>AVERAGE(H326:H337)</f>
        <v>1.3348121220012775E-2</v>
      </c>
      <c r="H337" s="12">
        <f t="shared" si="25"/>
        <v>2.0613466877344444E-2</v>
      </c>
      <c r="I337" s="16">
        <v>3758.37</v>
      </c>
      <c r="J337" s="12">
        <f t="shared" si="28"/>
        <v>3.2751228286695945E-2</v>
      </c>
      <c r="K337" s="12">
        <f t="shared" si="29"/>
        <v>3.2751228286695945E-2</v>
      </c>
    </row>
    <row r="338" spans="2:11" x14ac:dyDescent="0.25">
      <c r="B338" s="1">
        <v>34425</v>
      </c>
      <c r="C338" s="12">
        <v>6.9699999999999998E-2</v>
      </c>
      <c r="D338" s="12">
        <v>4.0099999999999997E-2</v>
      </c>
      <c r="E338" s="12">
        <f t="shared" si="26"/>
        <v>2.9600000000000001E-2</v>
      </c>
      <c r="F338" s="14">
        <f t="shared" si="27"/>
        <v>1</v>
      </c>
      <c r="G338" s="12">
        <f>AVERAGE(H327:H338)</f>
        <v>1.1173871368940663E-2</v>
      </c>
      <c r="H338" s="12">
        <f t="shared" si="25"/>
        <v>1.2498710738648425E-2</v>
      </c>
      <c r="I338" s="16">
        <v>3681.69</v>
      </c>
      <c r="J338" s="12">
        <f t="shared" si="28"/>
        <v>3.8589708951513736E-2</v>
      </c>
      <c r="K338" s="12">
        <f t="shared" si="29"/>
        <v>3.8589708951513736E-2</v>
      </c>
    </row>
    <row r="339" spans="2:11" x14ac:dyDescent="0.25">
      <c r="B339" s="1">
        <v>34394</v>
      </c>
      <c r="C339" s="12">
        <v>6.480000000000001E-2</v>
      </c>
      <c r="D339" s="12">
        <v>3.7699999999999997E-2</v>
      </c>
      <c r="E339" s="12">
        <f t="shared" si="26"/>
        <v>2.7100000000000013E-2</v>
      </c>
      <c r="F339" s="14">
        <f t="shared" si="27"/>
        <v>1</v>
      </c>
      <c r="G339" s="12">
        <f>AVERAGE(H328:H339)</f>
        <v>3.8050810939846973E-3</v>
      </c>
      <c r="H339" s="12">
        <f t="shared" si="25"/>
        <v>-5.2518904147064817E-2</v>
      </c>
      <c r="I339" s="16">
        <v>3635.96</v>
      </c>
      <c r="J339" s="12">
        <f t="shared" si="28"/>
        <v>3.5906579152406803E-2</v>
      </c>
      <c r="K339" s="12">
        <f t="shared" si="29"/>
        <v>3.5906579152406803E-2</v>
      </c>
    </row>
    <row r="340" spans="2:11" x14ac:dyDescent="0.25">
      <c r="B340" s="1">
        <v>34366</v>
      </c>
      <c r="C340" s="12">
        <v>5.9699999999999996E-2</v>
      </c>
      <c r="D340" s="12">
        <v>3.4300000000000004E-2</v>
      </c>
      <c r="E340" s="12">
        <f t="shared" si="26"/>
        <v>2.5399999999999992E-2</v>
      </c>
      <c r="F340" s="14">
        <f t="shared" si="27"/>
        <v>1</v>
      </c>
      <c r="G340" s="12">
        <f>AVERAGE(H329:H340)</f>
        <v>-2.8660503354398562E-3</v>
      </c>
      <c r="H340" s="12">
        <f t="shared" si="25"/>
        <v>-3.7477594772989127E-2</v>
      </c>
      <c r="I340" s="16">
        <v>3832.02</v>
      </c>
      <c r="J340" s="12">
        <f t="shared" si="28"/>
        <v>4.257598238010548E-2</v>
      </c>
      <c r="K340" s="12">
        <f t="shared" si="29"/>
        <v>4.257598238010548E-2</v>
      </c>
    </row>
    <row r="341" spans="2:11" x14ac:dyDescent="0.25">
      <c r="B341" s="1">
        <v>34335</v>
      </c>
      <c r="C341" s="12">
        <v>5.7500000000000002E-2</v>
      </c>
      <c r="D341" s="12">
        <v>3.15E-2</v>
      </c>
      <c r="E341" s="12">
        <f t="shared" si="26"/>
        <v>2.6000000000000002E-2</v>
      </c>
      <c r="F341" s="14">
        <f t="shared" si="27"/>
        <v>1</v>
      </c>
      <c r="G341" s="12">
        <f>AVERAGE(H330:H341)</f>
        <v>1.7647906987070527E-3</v>
      </c>
      <c r="H341" s="12">
        <f t="shared" si="25"/>
        <v>5.8023761770451196E-2</v>
      </c>
      <c r="I341" s="16">
        <v>3978.36</v>
      </c>
      <c r="J341" s="12">
        <f t="shared" si="28"/>
        <v>2.4536693606882951E-3</v>
      </c>
      <c r="K341" s="12">
        <f t="shared" si="29"/>
        <v>2.4536693606882951E-3</v>
      </c>
    </row>
    <row r="342" spans="2:11" x14ac:dyDescent="0.25">
      <c r="B342" s="1">
        <v>34304</v>
      </c>
      <c r="C342" s="12">
        <v>5.7699999999999994E-2</v>
      </c>
      <c r="D342" s="12">
        <v>3.2599999999999997E-2</v>
      </c>
      <c r="E342" s="12">
        <f t="shared" si="26"/>
        <v>2.5099999999999997E-2</v>
      </c>
      <c r="F342" s="14">
        <f t="shared" si="27"/>
        <v>1</v>
      </c>
      <c r="G342" s="12">
        <f>AVERAGE(H331:H342)</f>
        <v>1.241180148332236E-3</v>
      </c>
      <c r="H342" s="12">
        <f t="shared" si="25"/>
        <v>1.8860366207381424E-2</v>
      </c>
      <c r="I342" s="16">
        <v>3754.09</v>
      </c>
      <c r="J342" s="12">
        <f t="shared" si="28"/>
        <v>2.5143692811879222E-2</v>
      </c>
      <c r="K342" s="12">
        <f t="shared" si="29"/>
        <v>2.5143692811879222E-2</v>
      </c>
    </row>
    <row r="343" spans="2:11" x14ac:dyDescent="0.25">
      <c r="B343" s="1">
        <v>34274</v>
      </c>
      <c r="C343" s="12">
        <v>5.7200000000000001E-2</v>
      </c>
      <c r="D343" s="12">
        <v>3.3500000000000002E-2</v>
      </c>
      <c r="E343" s="12">
        <f t="shared" si="26"/>
        <v>2.3699999999999999E-2</v>
      </c>
      <c r="F343" s="14">
        <f t="shared" si="27"/>
        <v>1</v>
      </c>
      <c r="G343" s="12">
        <f>AVERAGE(H332:H343)</f>
        <v>4.9986145446474341E-3</v>
      </c>
      <c r="H343" s="12">
        <f t="shared" si="25"/>
        <v>9.1248067988866535E-4</v>
      </c>
      <c r="I343" s="16">
        <v>3683.95</v>
      </c>
      <c r="J343" s="12">
        <f t="shared" si="28"/>
        <v>-4.4176732075893718E-2</v>
      </c>
      <c r="K343" s="12">
        <f t="shared" si="29"/>
        <v>-4.4176732075893718E-2</v>
      </c>
    </row>
    <row r="344" spans="2:11" x14ac:dyDescent="0.25">
      <c r="B344" s="1">
        <v>34243</v>
      </c>
      <c r="C344" s="12">
        <v>5.33E-2</v>
      </c>
      <c r="D344" s="12">
        <v>3.2400000000000005E-2</v>
      </c>
      <c r="E344" s="12">
        <f t="shared" si="26"/>
        <v>2.0899999999999995E-2</v>
      </c>
      <c r="F344" s="14">
        <f t="shared" si="27"/>
        <v>1</v>
      </c>
      <c r="G344" s="12">
        <f>AVERAGE(H333:H344)</f>
        <v>6.4928277451698308E-3</v>
      </c>
      <c r="H344" s="12">
        <f t="shared" si="25"/>
        <v>3.4684247457173308E-2</v>
      </c>
      <c r="I344" s="16">
        <v>3680.59</v>
      </c>
      <c r="J344" s="12">
        <f t="shared" si="28"/>
        <v>1.6753689050904554E-2</v>
      </c>
      <c r="K344" s="12">
        <f t="shared" si="29"/>
        <v>1.6753689050904554E-2</v>
      </c>
    </row>
    <row r="345" spans="2:11" x14ac:dyDescent="0.25">
      <c r="B345" s="1">
        <v>34213</v>
      </c>
      <c r="C345" s="12">
        <v>5.3600000000000002E-2</v>
      </c>
      <c r="D345" s="12">
        <v>3.1200000000000002E-2</v>
      </c>
      <c r="E345" s="12">
        <f t="shared" si="26"/>
        <v>2.24E-2</v>
      </c>
      <c r="F345" s="14">
        <f t="shared" si="27"/>
        <v>1</v>
      </c>
      <c r="G345" s="12">
        <f>AVERAGE(H334:H345)</f>
        <v>5.7785081062052207E-3</v>
      </c>
      <c r="H345" s="12">
        <f t="shared" si="25"/>
        <v>-2.6680756760044347E-2</v>
      </c>
      <c r="I345" s="16">
        <v>3555.12</v>
      </c>
      <c r="J345" s="12">
        <f t="shared" si="28"/>
        <v>-1.8108921092469039E-2</v>
      </c>
      <c r="K345" s="12">
        <f t="shared" si="29"/>
        <v>-1.8108921092469039E-2</v>
      </c>
    </row>
    <row r="346" spans="2:11" x14ac:dyDescent="0.25">
      <c r="B346" s="1">
        <v>34182</v>
      </c>
      <c r="C346" s="12">
        <v>5.6799999999999996E-2</v>
      </c>
      <c r="D346" s="12">
        <v>3.1400000000000004E-2</v>
      </c>
      <c r="E346" s="12">
        <f t="shared" si="26"/>
        <v>2.5399999999999992E-2</v>
      </c>
      <c r="F346" s="14">
        <f t="shared" si="27"/>
        <v>1</v>
      </c>
      <c r="G346" s="12">
        <f>AVERAGE(H335:H346)</f>
        <v>5.1365043237722443E-3</v>
      </c>
      <c r="H346" s="12">
        <f t="shared" si="25"/>
        <v>3.1092576297040785E-2</v>
      </c>
      <c r="I346" s="16">
        <v>3651.25</v>
      </c>
      <c r="J346" s="12">
        <f t="shared" si="28"/>
        <v>3.8796621686236508E-2</v>
      </c>
      <c r="K346" s="12">
        <f t="shared" si="29"/>
        <v>3.8796621686236508E-2</v>
      </c>
    </row>
    <row r="347" spans="2:11" x14ac:dyDescent="0.25">
      <c r="B347" s="1">
        <v>34151</v>
      </c>
      <c r="C347" s="12">
        <v>5.8099999999999999E-2</v>
      </c>
      <c r="D347" s="12">
        <v>3.1600000000000003E-2</v>
      </c>
      <c r="E347" s="12">
        <f t="shared" si="26"/>
        <v>2.6499999999999996E-2</v>
      </c>
      <c r="F347" s="14">
        <f t="shared" si="27"/>
        <v>1</v>
      </c>
      <c r="G347" s="12">
        <f>AVERAGE(H336:H347)</f>
        <v>2.5413767558634896E-3</v>
      </c>
      <c r="H347" s="12">
        <f t="shared" si="25"/>
        <v>6.630265730135719E-3</v>
      </c>
      <c r="I347" s="16">
        <v>3539.47</v>
      </c>
      <c r="J347" s="12">
        <f t="shared" si="28"/>
        <v>3.777179654504078E-2</v>
      </c>
      <c r="K347" s="12">
        <f t="shared" si="29"/>
        <v>3.777179654504078E-2</v>
      </c>
    </row>
    <row r="348" spans="2:11" x14ac:dyDescent="0.25">
      <c r="B348" s="1">
        <v>34121</v>
      </c>
      <c r="C348" s="12">
        <v>5.96E-2</v>
      </c>
      <c r="D348" s="12">
        <v>3.2099999999999997E-2</v>
      </c>
      <c r="E348" s="12">
        <f t="shared" si="26"/>
        <v>2.7500000000000004E-2</v>
      </c>
      <c r="F348" s="14">
        <f t="shared" si="27"/>
        <v>1</v>
      </c>
      <c r="G348" s="12">
        <f>AVERAGE(H337:H348)</f>
        <v>5.2846493587398744E-3</v>
      </c>
      <c r="H348" s="12">
        <f t="shared" si="25"/>
        <v>-3.222827773087173E-3</v>
      </c>
      <c r="I348" s="16">
        <v>3516.08</v>
      </c>
      <c r="J348" s="12">
        <f t="shared" si="28"/>
        <v>-3.6142099007603797E-2</v>
      </c>
      <c r="K348" s="12">
        <f t="shared" si="29"/>
        <v>-3.6142099007603797E-2</v>
      </c>
    </row>
    <row r="349" spans="2:11" x14ac:dyDescent="0.25">
      <c r="B349" s="1">
        <v>34090</v>
      </c>
      <c r="C349" s="12">
        <v>6.0400000000000002E-2</v>
      </c>
      <c r="D349" s="12">
        <v>3.1E-2</v>
      </c>
      <c r="E349" s="12">
        <f t="shared" si="26"/>
        <v>2.9400000000000003E-2</v>
      </c>
      <c r="F349" s="14">
        <f t="shared" si="27"/>
        <v>1</v>
      </c>
      <c r="G349" s="12">
        <f>AVERAGE(H338:H349)</f>
        <v>5.960513804439886E-3</v>
      </c>
      <c r="H349" s="12">
        <f t="shared" si="25"/>
        <v>2.8723840225744566E-2</v>
      </c>
      <c r="I349" s="16">
        <v>3527.43</v>
      </c>
      <c r="J349" s="12">
        <f t="shared" si="28"/>
        <v>2.0613466877344444E-2</v>
      </c>
      <c r="K349" s="12">
        <f t="shared" si="29"/>
        <v>2.0613466877344444E-2</v>
      </c>
    </row>
    <row r="350" spans="2:11" x14ac:dyDescent="0.25">
      <c r="B350" s="1">
        <v>34060</v>
      </c>
      <c r="C350" s="12">
        <v>5.9699999999999996E-2</v>
      </c>
      <c r="D350" s="12">
        <v>3.0899999999999997E-2</v>
      </c>
      <c r="E350" s="12">
        <f t="shared" si="26"/>
        <v>2.8799999999999999E-2</v>
      </c>
      <c r="F350" s="14">
        <f t="shared" si="27"/>
        <v>1</v>
      </c>
      <c r="G350" s="12">
        <f>AVERAGE(H339:H350)</f>
        <v>4.7353522252805589E-3</v>
      </c>
      <c r="H350" s="12">
        <f t="shared" si="25"/>
        <v>-2.2032282112634887E-3</v>
      </c>
      <c r="I350" s="16">
        <v>3427.55</v>
      </c>
      <c r="J350" s="12">
        <f t="shared" si="28"/>
        <v>1.2498710738648425E-2</v>
      </c>
      <c r="K350" s="12">
        <f t="shared" si="29"/>
        <v>1.2498710738648425E-2</v>
      </c>
    </row>
    <row r="351" spans="2:11" x14ac:dyDescent="0.25">
      <c r="B351" s="1">
        <v>34029</v>
      </c>
      <c r="C351" s="12">
        <v>5.9800000000000006E-2</v>
      </c>
      <c r="D351" s="12">
        <v>3.1099999999999999E-2</v>
      </c>
      <c r="E351" s="12">
        <f t="shared" si="26"/>
        <v>2.8700000000000007E-2</v>
      </c>
      <c r="F351" s="14">
        <f t="shared" si="27"/>
        <v>1</v>
      </c>
      <c r="G351" s="12">
        <f>AVERAGE(H340:H351)</f>
        <v>1.0686583977934499E-2</v>
      </c>
      <c r="H351" s="12">
        <f t="shared" si="25"/>
        <v>1.8895876884782475E-2</v>
      </c>
      <c r="I351" s="16">
        <v>3435.11</v>
      </c>
      <c r="J351" s="12">
        <f t="shared" si="28"/>
        <v>-5.2518904147064817E-2</v>
      </c>
      <c r="K351" s="12">
        <f t="shared" si="29"/>
        <v>-5.2518904147064817E-2</v>
      </c>
    </row>
    <row r="352" spans="2:11" x14ac:dyDescent="0.25">
      <c r="B352" s="1">
        <v>34001</v>
      </c>
      <c r="C352" s="12">
        <v>6.2600000000000003E-2</v>
      </c>
      <c r="D352" s="12">
        <v>3.1200000000000002E-2</v>
      </c>
      <c r="E352" s="12">
        <f t="shared" si="26"/>
        <v>3.1399999999999997E-2</v>
      </c>
      <c r="F352" s="14">
        <f t="shared" si="27"/>
        <v>1</v>
      </c>
      <c r="G352" s="12">
        <f>AVERAGE(H341:H352)</f>
        <v>1.5326790390474361E-2</v>
      </c>
      <c r="H352" s="12">
        <f t="shared" si="25"/>
        <v>1.8204882177489185E-2</v>
      </c>
      <c r="I352" s="16">
        <v>3370.81</v>
      </c>
      <c r="J352" s="12">
        <f t="shared" si="28"/>
        <v>-3.7477594772989127E-2</v>
      </c>
      <c r="K352" s="12">
        <f t="shared" si="29"/>
        <v>-3.7477594772989127E-2</v>
      </c>
    </row>
    <row r="353" spans="2:11" x14ac:dyDescent="0.25">
      <c r="B353" s="1">
        <v>33970</v>
      </c>
      <c r="C353" s="12">
        <v>6.6000000000000003E-2</v>
      </c>
      <c r="D353" s="12">
        <v>3.1899999999999998E-2</v>
      </c>
      <c r="E353" s="12">
        <f t="shared" si="26"/>
        <v>3.4100000000000005E-2</v>
      </c>
      <c r="F353" s="14">
        <f t="shared" si="27"/>
        <v>1</v>
      </c>
      <c r="G353" s="12">
        <f>AVERAGE(H342:H353)</f>
        <v>1.0715594729415015E-2</v>
      </c>
      <c r="H353" s="12">
        <f t="shared" si="25"/>
        <v>2.689413837739036E-3</v>
      </c>
      <c r="I353" s="16">
        <v>3310</v>
      </c>
      <c r="J353" s="12">
        <f t="shared" si="28"/>
        <v>5.8023761770451196E-2</v>
      </c>
      <c r="K353" s="12">
        <f t="shared" si="29"/>
        <v>5.8023761770451196E-2</v>
      </c>
    </row>
    <row r="354" spans="2:11" x14ac:dyDescent="0.25">
      <c r="B354" s="1">
        <v>33939</v>
      </c>
      <c r="C354" s="12">
        <v>6.7699999999999996E-2</v>
      </c>
      <c r="D354" s="12">
        <v>3.4799999999999998E-2</v>
      </c>
      <c r="E354" s="12">
        <f t="shared" si="26"/>
        <v>3.2899999999999999E-2</v>
      </c>
      <c r="F354" s="14">
        <f t="shared" si="27"/>
        <v>1</v>
      </c>
      <c r="G354" s="12">
        <f>AVERAGE(H343:H354)</f>
        <v>9.0407133543282617E-3</v>
      </c>
      <c r="H354" s="12">
        <f t="shared" si="25"/>
        <v>-1.2382102936595919E-3</v>
      </c>
      <c r="I354" s="16">
        <v>3301.11</v>
      </c>
      <c r="J354" s="12">
        <f t="shared" si="28"/>
        <v>1.8860366207381424E-2</v>
      </c>
      <c r="K354" s="12">
        <f t="shared" si="29"/>
        <v>1.8860366207381424E-2</v>
      </c>
    </row>
    <row r="355" spans="2:11" x14ac:dyDescent="0.25">
      <c r="B355" s="1">
        <v>33909</v>
      </c>
      <c r="C355" s="12">
        <v>6.8699999999999997E-2</v>
      </c>
      <c r="D355" s="12">
        <v>3.5799999999999998E-2</v>
      </c>
      <c r="E355" s="12">
        <f t="shared" si="26"/>
        <v>3.2899999999999999E-2</v>
      </c>
      <c r="F355" s="14">
        <f t="shared" si="27"/>
        <v>1</v>
      </c>
      <c r="G355" s="12">
        <f>AVERAGE(H344:H355)</f>
        <v>1.0978091301441987E-2</v>
      </c>
      <c r="H355" s="12">
        <f t="shared" si="25"/>
        <v>2.4161016045253385E-2</v>
      </c>
      <c r="I355" s="16">
        <v>3305.2</v>
      </c>
      <c r="J355" s="12">
        <f t="shared" si="28"/>
        <v>9.1248067988866535E-4</v>
      </c>
      <c r="K355" s="12">
        <f t="shared" si="29"/>
        <v>9.1248067988866535E-4</v>
      </c>
    </row>
    <row r="356" spans="2:11" x14ac:dyDescent="0.25">
      <c r="B356" s="1">
        <v>33878</v>
      </c>
      <c r="C356" s="12">
        <v>6.59E-2</v>
      </c>
      <c r="D356" s="12">
        <v>3.2599999999999997E-2</v>
      </c>
      <c r="E356" s="12">
        <f t="shared" si="26"/>
        <v>3.3300000000000003E-2</v>
      </c>
      <c r="F356" s="14">
        <f t="shared" si="27"/>
        <v>1</v>
      </c>
      <c r="G356" s="12">
        <f>AVERAGE(H345:H356)</f>
        <v>6.9232575386956171E-3</v>
      </c>
      <c r="H356" s="12">
        <f t="shared" si="25"/>
        <v>-1.3973757695783144E-2</v>
      </c>
      <c r="I356" s="16">
        <v>3226.3</v>
      </c>
      <c r="J356" s="12">
        <f t="shared" si="28"/>
        <v>3.4684247457173308E-2</v>
      </c>
      <c r="K356" s="12">
        <f t="shared" si="29"/>
        <v>3.4684247457173308E-2</v>
      </c>
    </row>
    <row r="357" spans="2:11" x14ac:dyDescent="0.25">
      <c r="B357" s="1">
        <v>33848</v>
      </c>
      <c r="C357" s="12">
        <v>6.4199999999999993E-2</v>
      </c>
      <c r="D357" s="12">
        <v>3.1300000000000001E-2</v>
      </c>
      <c r="E357" s="12">
        <f t="shared" si="26"/>
        <v>3.2899999999999992E-2</v>
      </c>
      <c r="F357" s="14">
        <f t="shared" si="27"/>
        <v>1</v>
      </c>
      <c r="G357" s="12">
        <f>AVERAGE(H346:H357)</f>
        <v>9.5116869635408618E-3</v>
      </c>
      <c r="H357" s="12">
        <f t="shared" si="25"/>
        <v>4.3803963380985838E-3</v>
      </c>
      <c r="I357" s="16">
        <v>3271.7</v>
      </c>
      <c r="J357" s="12">
        <f t="shared" si="28"/>
        <v>-2.6680756760044347E-2</v>
      </c>
      <c r="K357" s="12">
        <f t="shared" si="29"/>
        <v>-2.6680756760044347E-2</v>
      </c>
    </row>
    <row r="358" spans="2:11" x14ac:dyDescent="0.25">
      <c r="B358" s="1">
        <v>33817</v>
      </c>
      <c r="C358" s="12">
        <v>6.59E-2</v>
      </c>
      <c r="D358" s="12">
        <v>3.3099999999999997E-2</v>
      </c>
      <c r="E358" s="12">
        <f t="shared" si="26"/>
        <v>3.2800000000000003E-2</v>
      </c>
      <c r="F358" s="14">
        <f t="shared" si="27"/>
        <v>1</v>
      </c>
      <c r="G358" s="12">
        <f>AVERAGE(H347:H358)</f>
        <v>3.5022300721820211E-3</v>
      </c>
      <c r="H358" s="12">
        <f t="shared" si="25"/>
        <v>-4.1020906399265304E-2</v>
      </c>
      <c r="I358" s="16">
        <v>3257.4</v>
      </c>
      <c r="J358" s="12">
        <f t="shared" si="28"/>
        <v>3.1092576297040785E-2</v>
      </c>
      <c r="K358" s="12">
        <f t="shared" si="29"/>
        <v>3.1092576297040785E-2</v>
      </c>
    </row>
    <row r="359" spans="2:11" x14ac:dyDescent="0.25">
      <c r="B359" s="1">
        <v>33786</v>
      </c>
      <c r="C359" s="12">
        <v>6.8400000000000002E-2</v>
      </c>
      <c r="D359" s="12">
        <v>3.3700000000000001E-2</v>
      </c>
      <c r="E359" s="12">
        <f t="shared" si="26"/>
        <v>3.4700000000000002E-2</v>
      </c>
      <c r="F359" s="14">
        <f t="shared" si="27"/>
        <v>1</v>
      </c>
      <c r="G359" s="12">
        <f>AVERAGE(H348:H359)</f>
        <v>4.8194882573995533E-3</v>
      </c>
      <c r="H359" s="12">
        <f t="shared" si="25"/>
        <v>2.2437363952746113E-2</v>
      </c>
      <c r="I359" s="16">
        <v>3393.8</v>
      </c>
      <c r="J359" s="12">
        <f t="shared" si="28"/>
        <v>6.630265730135719E-3</v>
      </c>
      <c r="K359" s="12">
        <f t="shared" si="29"/>
        <v>6.630265730135719E-3</v>
      </c>
    </row>
    <row r="360" spans="2:11" x14ac:dyDescent="0.25">
      <c r="B360" s="1">
        <v>33756</v>
      </c>
      <c r="C360" s="12">
        <v>7.2599999999999998E-2</v>
      </c>
      <c r="D360" s="12">
        <v>3.8599999999999995E-2</v>
      </c>
      <c r="E360" s="12">
        <f t="shared" si="26"/>
        <v>3.4000000000000002E-2</v>
      </c>
      <c r="F360" s="14">
        <f t="shared" si="27"/>
        <v>1</v>
      </c>
      <c r="G360" s="12">
        <f>AVERAGE(H349:H360)</f>
        <v>3.1421924549798271E-3</v>
      </c>
      <c r="H360" s="12">
        <f t="shared" si="25"/>
        <v>-2.3350377402123902E-2</v>
      </c>
      <c r="I360" s="16">
        <v>3318.5</v>
      </c>
      <c r="J360" s="12">
        <f t="shared" si="28"/>
        <v>-3.222827773087173E-3</v>
      </c>
      <c r="K360" s="12">
        <f t="shared" si="29"/>
        <v>-3.222827773087173E-3</v>
      </c>
    </row>
    <row r="361" spans="2:11" x14ac:dyDescent="0.25">
      <c r="B361" s="1">
        <v>33725</v>
      </c>
      <c r="C361" s="12">
        <v>7.3899999999999993E-2</v>
      </c>
      <c r="D361" s="12">
        <v>3.8199999999999998E-2</v>
      </c>
      <c r="E361" s="12">
        <f t="shared" si="26"/>
        <v>3.5699999999999996E-2</v>
      </c>
      <c r="F361" s="14">
        <f t="shared" si="27"/>
        <v>1</v>
      </c>
      <c r="G361" s="12">
        <f>AVERAGE(H350:H361)</f>
        <v>1.681053273987999E-3</v>
      </c>
      <c r="H361" s="12">
        <f t="shared" si="25"/>
        <v>1.1190170053842638E-2</v>
      </c>
      <c r="I361" s="16">
        <v>3396.9</v>
      </c>
      <c r="J361" s="12">
        <f t="shared" si="28"/>
        <v>2.8723840225744566E-2</v>
      </c>
      <c r="K361" s="12">
        <f t="shared" si="29"/>
        <v>2.8723840225744566E-2</v>
      </c>
    </row>
    <row r="362" spans="2:11" x14ac:dyDescent="0.25">
      <c r="B362" s="1">
        <v>33695</v>
      </c>
      <c r="C362" s="12">
        <v>7.4800000000000005E-2</v>
      </c>
      <c r="D362" s="12">
        <v>0.04</v>
      </c>
      <c r="E362" s="12">
        <f t="shared" si="26"/>
        <v>3.4800000000000005E-2</v>
      </c>
      <c r="F362" s="14">
        <f t="shared" si="27"/>
        <v>1</v>
      </c>
      <c r="G362" s="12">
        <f>AVERAGE(H351:H362)</f>
        <v>4.9887894113383032E-3</v>
      </c>
      <c r="H362" s="12">
        <f t="shared" si="25"/>
        <v>3.7489605436940174E-2</v>
      </c>
      <c r="I362" s="16">
        <v>3359.1</v>
      </c>
      <c r="J362" s="12">
        <f t="shared" si="28"/>
        <v>-2.2032282112634887E-3</v>
      </c>
      <c r="K362" s="12">
        <f t="shared" si="29"/>
        <v>-2.2032282112634887E-3</v>
      </c>
    </row>
    <row r="363" spans="2:11" x14ac:dyDescent="0.25">
      <c r="B363" s="1">
        <v>33664</v>
      </c>
      <c r="C363" s="12">
        <v>7.5399999999999995E-2</v>
      </c>
      <c r="D363" s="12">
        <v>4.2500000000000003E-2</v>
      </c>
      <c r="E363" s="12">
        <f t="shared" si="26"/>
        <v>3.2899999999999992E-2</v>
      </c>
      <c r="F363" s="14">
        <f t="shared" si="27"/>
        <v>1</v>
      </c>
      <c r="G363" s="12">
        <f>AVERAGE(H352:H363)</f>
        <v>2.588891504010067E-3</v>
      </c>
      <c r="H363" s="12">
        <f t="shared" si="25"/>
        <v>-9.9028980031563678E-3</v>
      </c>
      <c r="I363" s="16">
        <v>3235.5</v>
      </c>
      <c r="J363" s="12">
        <f t="shared" si="28"/>
        <v>1.8895876884782475E-2</v>
      </c>
      <c r="K363" s="12">
        <f t="shared" si="29"/>
        <v>1.8895876884782475E-2</v>
      </c>
    </row>
    <row r="364" spans="2:11" x14ac:dyDescent="0.25">
      <c r="B364" s="1">
        <v>33635</v>
      </c>
      <c r="C364" s="12">
        <v>7.3399999999999993E-2</v>
      </c>
      <c r="D364" s="12">
        <v>4.07E-2</v>
      </c>
      <c r="E364" s="12">
        <f t="shared" si="26"/>
        <v>3.2699999999999993E-2</v>
      </c>
      <c r="F364" s="14">
        <f t="shared" si="27"/>
        <v>1</v>
      </c>
      <c r="G364" s="12">
        <f>AVERAGE(H353:H364)</f>
        <v>2.2095490501358164E-3</v>
      </c>
      <c r="H364" s="12">
        <f t="shared" si="25"/>
        <v>1.3652772730998179E-2</v>
      </c>
      <c r="I364" s="16">
        <v>3267.7</v>
      </c>
      <c r="J364" s="12">
        <f t="shared" si="28"/>
        <v>1.8204882177489185E-2</v>
      </c>
      <c r="K364" s="12">
        <f t="shared" si="29"/>
        <v>1.8204882177489185E-2</v>
      </c>
    </row>
    <row r="365" spans="2:11" x14ac:dyDescent="0.25">
      <c r="B365" s="1">
        <v>33604</v>
      </c>
      <c r="C365" s="12">
        <v>7.0300000000000001E-2</v>
      </c>
      <c r="D365" s="12">
        <v>4.0500000000000001E-2</v>
      </c>
      <c r="E365" s="12">
        <f t="shared" si="26"/>
        <v>2.98E-2</v>
      </c>
      <c r="F365" s="14">
        <f t="shared" si="27"/>
        <v>1</v>
      </c>
      <c r="G365" s="12">
        <f>AVERAGE(H354:H365)</f>
        <v>3.4080284136868109E-3</v>
      </c>
      <c r="H365" s="12">
        <f t="shared" si="25"/>
        <v>1.7071166200350967E-2</v>
      </c>
      <c r="I365" s="16">
        <v>3223.39</v>
      </c>
      <c r="J365" s="12">
        <f t="shared" si="28"/>
        <v>2.689413837739036E-3</v>
      </c>
      <c r="K365" s="12">
        <f t="shared" si="29"/>
        <v>2.689413837739036E-3</v>
      </c>
    </row>
    <row r="366" spans="2:11" x14ac:dyDescent="0.25">
      <c r="B366" s="1">
        <v>33573</v>
      </c>
      <c r="C366" s="12">
        <v>7.0900000000000005E-2</v>
      </c>
      <c r="D366" s="12">
        <v>4.4699999999999997E-2</v>
      </c>
      <c r="E366" s="12">
        <f t="shared" si="26"/>
        <v>2.6200000000000008E-2</v>
      </c>
      <c r="F366" s="14">
        <f t="shared" si="27"/>
        <v>1</v>
      </c>
      <c r="G366" s="12">
        <f>AVERAGE(H355:H366)</f>
        <v>1.1051868027941175E-2</v>
      </c>
      <c r="H366" s="12">
        <f t="shared" si="25"/>
        <v>9.048786507739276E-2</v>
      </c>
      <c r="I366" s="16">
        <v>3168.83</v>
      </c>
      <c r="J366" s="12">
        <f t="shared" si="28"/>
        <v>-1.2382102936595919E-3</v>
      </c>
      <c r="K366" s="12">
        <f t="shared" si="29"/>
        <v>-1.2382102936595919E-3</v>
      </c>
    </row>
    <row r="367" spans="2:11" x14ac:dyDescent="0.25">
      <c r="B367" s="1">
        <v>33543</v>
      </c>
      <c r="C367" s="12">
        <v>7.4200000000000002E-2</v>
      </c>
      <c r="D367" s="12">
        <v>4.9400000000000006E-2</v>
      </c>
      <c r="E367" s="12">
        <f t="shared" si="26"/>
        <v>2.4799999999999996E-2</v>
      </c>
      <c r="F367" s="14">
        <f t="shared" si="27"/>
        <v>1</v>
      </c>
      <c r="G367" s="12">
        <f>AVERAGE(H356:H367)</f>
        <v>4.1626342324443252E-3</v>
      </c>
      <c r="H367" s="12">
        <f t="shared" si="25"/>
        <v>-5.85097895007088E-2</v>
      </c>
      <c r="I367" s="16">
        <v>2894.68</v>
      </c>
      <c r="J367" s="12">
        <f t="shared" si="28"/>
        <v>2.4161016045253385E-2</v>
      </c>
      <c r="K367" s="12">
        <f t="shared" si="29"/>
        <v>2.4161016045253385E-2</v>
      </c>
    </row>
    <row r="368" spans="2:11" x14ac:dyDescent="0.25">
      <c r="B368" s="1">
        <v>33512</v>
      </c>
      <c r="C368" s="12">
        <v>7.5300000000000006E-2</v>
      </c>
      <c r="D368" s="12">
        <v>5.33E-2</v>
      </c>
      <c r="E368" s="12">
        <f t="shared" si="26"/>
        <v>2.2000000000000006E-2</v>
      </c>
      <c r="F368" s="14">
        <f t="shared" si="27"/>
        <v>1</v>
      </c>
      <c r="G368" s="12">
        <f>AVERAGE(H357:H368)</f>
        <v>6.7602504078925181E-3</v>
      </c>
      <c r="H368" s="12">
        <f t="shared" si="25"/>
        <v>1.7197636409595173E-2</v>
      </c>
      <c r="I368" s="16">
        <v>3069.1</v>
      </c>
      <c r="J368" s="12">
        <f t="shared" si="28"/>
        <v>-1.3973757695783144E-2</v>
      </c>
      <c r="K368" s="12">
        <f t="shared" si="29"/>
        <v>-1.3973757695783144E-2</v>
      </c>
    </row>
    <row r="369" spans="2:11" x14ac:dyDescent="0.25">
      <c r="B369" s="1">
        <v>33482</v>
      </c>
      <c r="C369" s="12">
        <v>7.6499999999999999E-2</v>
      </c>
      <c r="D369" s="12">
        <v>5.4699999999999999E-2</v>
      </c>
      <c r="E369" s="12">
        <f t="shared" si="26"/>
        <v>2.18E-2</v>
      </c>
      <c r="F369" s="14">
        <f t="shared" si="27"/>
        <v>1</v>
      </c>
      <c r="G369" s="12">
        <f>AVERAGE(H358:H369)</f>
        <v>5.6573588197577256E-3</v>
      </c>
      <c r="H369" s="12">
        <f t="shared" si="25"/>
        <v>-8.8543027195189215E-3</v>
      </c>
      <c r="I369" s="16">
        <v>3016.77</v>
      </c>
      <c r="J369" s="12">
        <f t="shared" si="28"/>
        <v>4.3803963380985838E-3</v>
      </c>
      <c r="K369" s="12">
        <f t="shared" si="29"/>
        <v>4.3803963380985838E-3</v>
      </c>
    </row>
    <row r="370" spans="2:11" x14ac:dyDescent="0.25">
      <c r="B370" s="1">
        <v>33451</v>
      </c>
      <c r="C370" s="12">
        <v>7.9000000000000001E-2</v>
      </c>
      <c r="D370" s="12">
        <v>5.6500000000000002E-2</v>
      </c>
      <c r="E370" s="12">
        <f t="shared" si="26"/>
        <v>2.2499999999999999E-2</v>
      </c>
      <c r="F370" s="14">
        <f t="shared" si="27"/>
        <v>1</v>
      </c>
      <c r="G370" s="12">
        <f>AVERAGE(H359:H370)</f>
        <v>9.5915543313713544E-3</v>
      </c>
      <c r="H370" s="12">
        <f t="shared" si="25"/>
        <v>6.1894397400982654E-3</v>
      </c>
      <c r="I370" s="16">
        <v>3043.6</v>
      </c>
      <c r="J370" s="12">
        <f t="shared" si="28"/>
        <v>-4.1020906399265304E-2</v>
      </c>
      <c r="K370" s="12">
        <f t="shared" si="29"/>
        <v>-4.1020906399265304E-2</v>
      </c>
    </row>
    <row r="371" spans="2:11" x14ac:dyDescent="0.25">
      <c r="B371" s="1">
        <v>33420</v>
      </c>
      <c r="C371" s="12">
        <v>8.2699999999999996E-2</v>
      </c>
      <c r="D371" s="12">
        <v>5.9800000000000006E-2</v>
      </c>
      <c r="E371" s="12">
        <f t="shared" si="26"/>
        <v>2.289999999999999E-2</v>
      </c>
      <c r="F371" s="14">
        <f t="shared" si="27"/>
        <v>1</v>
      </c>
      <c r="G371" s="12">
        <f>AVERAGE(H360:H371)</f>
        <v>1.1039771253105171E-2</v>
      </c>
      <c r="H371" s="12">
        <f t="shared" si="25"/>
        <v>3.9815967013551903E-2</v>
      </c>
      <c r="I371" s="16">
        <v>3024.82</v>
      </c>
      <c r="J371" s="12">
        <f t="shared" si="28"/>
        <v>2.2437363952746113E-2</v>
      </c>
      <c r="K371" s="12">
        <f t="shared" si="29"/>
        <v>2.2437363952746113E-2</v>
      </c>
    </row>
    <row r="372" spans="2:11" x14ac:dyDescent="0.25">
      <c r="B372" s="1">
        <v>33390</v>
      </c>
      <c r="C372" s="12">
        <v>8.2799999999999999E-2</v>
      </c>
      <c r="D372" s="12">
        <v>6.0700000000000004E-2</v>
      </c>
      <c r="E372" s="12">
        <f t="shared" si="26"/>
        <v>2.2099999999999995E-2</v>
      </c>
      <c r="F372" s="14">
        <f t="shared" si="27"/>
        <v>1</v>
      </c>
      <c r="G372" s="12">
        <f>AVERAGE(H361:H372)</f>
        <v>9.59383788007135E-3</v>
      </c>
      <c r="H372" s="12">
        <f t="shared" si="25"/>
        <v>-4.0701577878529765E-2</v>
      </c>
      <c r="I372" s="16">
        <v>2906.75</v>
      </c>
      <c r="J372" s="12">
        <f t="shared" si="28"/>
        <v>-2.3350377402123902E-2</v>
      </c>
      <c r="K372" s="12">
        <f t="shared" si="29"/>
        <v>-2.3350377402123902E-2</v>
      </c>
    </row>
    <row r="373" spans="2:11" x14ac:dyDescent="0.25">
      <c r="B373" s="1">
        <v>33359</v>
      </c>
      <c r="C373" s="12">
        <v>8.0700000000000008E-2</v>
      </c>
      <c r="D373" s="12">
        <v>5.91E-2</v>
      </c>
      <c r="E373" s="12">
        <f t="shared" si="26"/>
        <v>2.1600000000000008E-2</v>
      </c>
      <c r="F373" s="14">
        <f t="shared" si="27"/>
        <v>1</v>
      </c>
      <c r="G373" s="12">
        <f>AVERAGE(H362:H373)</f>
        <v>1.2596156232092781E-2</v>
      </c>
      <c r="H373" s="12">
        <f t="shared" si="25"/>
        <v>4.721799027809985E-2</v>
      </c>
      <c r="I373" s="16">
        <v>3027.5</v>
      </c>
      <c r="J373" s="12">
        <f t="shared" si="28"/>
        <v>1.1190170053842638E-2</v>
      </c>
      <c r="K373" s="12">
        <f t="shared" si="29"/>
        <v>1.1190170053842638E-2</v>
      </c>
    </row>
    <row r="374" spans="2:11" x14ac:dyDescent="0.25">
      <c r="B374" s="1">
        <v>33329</v>
      </c>
      <c r="C374" s="12">
        <v>8.0399999999999985E-2</v>
      </c>
      <c r="D374" s="12">
        <v>6.0599999999999994E-2</v>
      </c>
      <c r="E374" s="12">
        <f t="shared" si="26"/>
        <v>1.9799999999999991E-2</v>
      </c>
      <c r="F374" s="14">
        <f t="shared" si="27"/>
        <v>1</v>
      </c>
      <c r="G374" s="12">
        <f>AVERAGE(H363:H374)</f>
        <v>8.7254010685159991E-3</v>
      </c>
      <c r="H374" s="12">
        <f t="shared" si="25"/>
        <v>-8.9594565259812423E-3</v>
      </c>
      <c r="I374" s="16">
        <v>2887.87</v>
      </c>
      <c r="J374" s="12">
        <f t="shared" si="28"/>
        <v>3.7489605436940174E-2</v>
      </c>
      <c r="K374" s="12">
        <f t="shared" si="29"/>
        <v>3.7489605436940174E-2</v>
      </c>
    </row>
    <row r="375" spans="2:11" x14ac:dyDescent="0.25">
      <c r="B375" s="1">
        <v>33298</v>
      </c>
      <c r="C375" s="12">
        <v>8.1099999999999992E-2</v>
      </c>
      <c r="D375" s="12">
        <v>6.4500000000000002E-2</v>
      </c>
      <c r="E375" s="12">
        <f t="shared" si="26"/>
        <v>1.659999999999999E-2</v>
      </c>
      <c r="F375" s="14">
        <f t="shared" si="27"/>
        <v>1</v>
      </c>
      <c r="G375" s="12">
        <f>AVERAGE(H364:H375)</f>
        <v>1.0461618438666803E-2</v>
      </c>
      <c r="H375" s="12">
        <f t="shared" si="25"/>
        <v>1.0931710438653295E-2</v>
      </c>
      <c r="I375" s="16">
        <v>2913.86</v>
      </c>
      <c r="J375" s="12">
        <f t="shared" si="28"/>
        <v>-9.9028980031563678E-3</v>
      </c>
      <c r="K375" s="12">
        <f t="shared" si="29"/>
        <v>-9.9028980031563678E-3</v>
      </c>
    </row>
    <row r="376" spans="2:11" x14ac:dyDescent="0.25">
      <c r="B376" s="1">
        <v>33270</v>
      </c>
      <c r="C376" s="12">
        <v>7.85E-2</v>
      </c>
      <c r="D376" s="12">
        <v>6.5199999999999994E-2</v>
      </c>
      <c r="E376" s="12">
        <f t="shared" si="26"/>
        <v>1.3300000000000006E-2</v>
      </c>
      <c r="F376" s="14">
        <f t="shared" si="27"/>
        <v>1</v>
      </c>
      <c r="G376" s="12">
        <f>AVERAGE(H365:H376)</f>
        <v>1.3649505610483295E-2</v>
      </c>
      <c r="H376" s="12">
        <f t="shared" si="25"/>
        <v>5.1907418792796048E-2</v>
      </c>
      <c r="I376" s="16">
        <v>2882.18</v>
      </c>
      <c r="J376" s="12">
        <f t="shared" si="28"/>
        <v>1.3652772730998179E-2</v>
      </c>
      <c r="K376" s="12">
        <f t="shared" si="29"/>
        <v>1.3652772730998179E-2</v>
      </c>
    </row>
    <row r="377" spans="2:11" x14ac:dyDescent="0.25">
      <c r="B377" s="1">
        <v>33239</v>
      </c>
      <c r="C377" s="12">
        <v>8.09E-2</v>
      </c>
      <c r="D377" s="12">
        <v>7.17E-2</v>
      </c>
      <c r="E377" s="12">
        <f t="shared" si="26"/>
        <v>9.1999999999999998E-3</v>
      </c>
      <c r="F377" s="14">
        <f t="shared" si="27"/>
        <v>1</v>
      </c>
      <c r="G377" s="12">
        <f>AVERAGE(H366:H377)</f>
        <v>1.5415660070238089E-2</v>
      </c>
      <c r="H377" s="12">
        <f t="shared" si="25"/>
        <v>3.8265019717408505E-2</v>
      </c>
      <c r="I377" s="16">
        <v>2736.39</v>
      </c>
      <c r="J377" s="12">
        <f t="shared" si="28"/>
        <v>1.7071166200350967E-2</v>
      </c>
      <c r="K377" s="12">
        <f t="shared" si="29"/>
        <v>1.7071166200350967E-2</v>
      </c>
    </row>
    <row r="378" spans="2:11" x14ac:dyDescent="0.25">
      <c r="B378" s="1">
        <v>33208</v>
      </c>
      <c r="C378" s="12">
        <v>8.0799999999999997E-2</v>
      </c>
      <c r="D378" s="12">
        <v>7.8200000000000006E-2</v>
      </c>
      <c r="E378" s="12">
        <f t="shared" si="26"/>
        <v>2.5999999999999912E-3</v>
      </c>
      <c r="F378" s="14">
        <f t="shared" si="27"/>
        <v>1</v>
      </c>
      <c r="G378" s="12">
        <f>AVERAGE(H367:H378)</f>
        <v>1.0250336592915618E-2</v>
      </c>
      <c r="H378" s="12">
        <f t="shared" si="25"/>
        <v>2.8503983349523108E-2</v>
      </c>
      <c r="I378" s="16">
        <v>2633.66</v>
      </c>
      <c r="J378" s="12">
        <f t="shared" si="28"/>
        <v>9.048786507739276E-2</v>
      </c>
      <c r="K378" s="12">
        <f t="shared" si="29"/>
        <v>9.048786507739276E-2</v>
      </c>
    </row>
    <row r="379" spans="2:11" x14ac:dyDescent="0.25">
      <c r="B379" s="1">
        <v>33178</v>
      </c>
      <c r="C379" s="12">
        <v>8.3900000000000002E-2</v>
      </c>
      <c r="D379" s="12">
        <v>8.0299999999999996E-2</v>
      </c>
      <c r="E379" s="12">
        <f t="shared" si="26"/>
        <v>3.600000000000006E-3</v>
      </c>
      <c r="F379" s="14">
        <f t="shared" si="27"/>
        <v>1</v>
      </c>
      <c r="G379" s="12">
        <f>AVERAGE(H368:H379)</f>
        <v>1.9035988109715744E-2</v>
      </c>
      <c r="H379" s="12">
        <f t="shared" si="25"/>
        <v>4.6918028700892692E-2</v>
      </c>
      <c r="I379" s="16">
        <v>2559.65</v>
      </c>
      <c r="J379" s="12">
        <f t="shared" si="28"/>
        <v>-5.85097895007088E-2</v>
      </c>
      <c r="K379" s="12">
        <f t="shared" si="29"/>
        <v>-5.85097895007088E-2</v>
      </c>
    </row>
    <row r="380" spans="2:11" x14ac:dyDescent="0.25">
      <c r="B380" s="1">
        <v>33147</v>
      </c>
      <c r="C380" s="12">
        <v>8.72E-2</v>
      </c>
      <c r="D380" s="12">
        <v>8.0600000000000005E-2</v>
      </c>
      <c r="E380" s="12">
        <f t="shared" si="26"/>
        <v>6.5999999999999948E-3</v>
      </c>
      <c r="F380" s="14">
        <f t="shared" si="27"/>
        <v>1</v>
      </c>
      <c r="G380" s="12">
        <f>AVERAGE(H369:H380)</f>
        <v>1.7257247093376438E-2</v>
      </c>
      <c r="H380" s="12">
        <f t="shared" si="25"/>
        <v>-4.1472557864764463E-3</v>
      </c>
      <c r="I380" s="16">
        <v>2442.33</v>
      </c>
      <c r="J380" s="12">
        <f t="shared" si="28"/>
        <v>1.7197636409595173E-2</v>
      </c>
      <c r="K380" s="12">
        <f t="shared" si="29"/>
        <v>1.7197636409595173E-2</v>
      </c>
    </row>
    <row r="381" spans="2:11" x14ac:dyDescent="0.25">
      <c r="B381" s="1">
        <v>33117</v>
      </c>
      <c r="C381" s="12">
        <v>8.8900000000000007E-2</v>
      </c>
      <c r="D381" s="12">
        <v>8.0600000000000005E-2</v>
      </c>
      <c r="E381" s="12">
        <f t="shared" si="26"/>
        <v>8.3000000000000018E-3</v>
      </c>
      <c r="F381" s="14">
        <f t="shared" si="27"/>
        <v>1</v>
      </c>
      <c r="G381" s="12">
        <f>AVERAGE(H370:H381)</f>
        <v>1.2668474969277449E-2</v>
      </c>
      <c r="H381" s="12">
        <f t="shared" si="25"/>
        <v>-6.3919568208706798E-2</v>
      </c>
      <c r="I381" s="16">
        <v>2452.48</v>
      </c>
      <c r="J381" s="12">
        <f t="shared" si="28"/>
        <v>-8.8543027195189215E-3</v>
      </c>
      <c r="K381" s="12">
        <f t="shared" si="29"/>
        <v>-8.8543027195189215E-3</v>
      </c>
    </row>
    <row r="382" spans="2:11" x14ac:dyDescent="0.25">
      <c r="B382" s="1">
        <v>33086</v>
      </c>
      <c r="C382" s="12">
        <v>8.7499999999999994E-2</v>
      </c>
      <c r="D382" s="12">
        <v>7.9699999999999993E-2</v>
      </c>
      <c r="E382" s="12">
        <f t="shared" si="26"/>
        <v>7.8000000000000014E-3</v>
      </c>
      <c r="F382" s="14">
        <f t="shared" si="27"/>
        <v>1</v>
      </c>
      <c r="G382" s="12">
        <f>AVERAGE(H371:H382)</f>
        <v>3.3624459025213813E-3</v>
      </c>
      <c r="H382" s="12">
        <f t="shared" si="25"/>
        <v>-0.10548290906097459</v>
      </c>
      <c r="I382" s="16">
        <v>2614.36</v>
      </c>
      <c r="J382" s="12">
        <f t="shared" si="28"/>
        <v>6.1894397400982654E-3</v>
      </c>
      <c r="K382" s="12">
        <f t="shared" si="29"/>
        <v>6.1894397400982654E-3</v>
      </c>
    </row>
    <row r="383" spans="2:11" x14ac:dyDescent="0.25">
      <c r="B383" s="1">
        <v>33055</v>
      </c>
      <c r="C383" s="12">
        <v>8.4700000000000011E-2</v>
      </c>
      <c r="D383" s="12">
        <v>8.1000000000000003E-2</v>
      </c>
      <c r="E383" s="12">
        <f t="shared" si="26"/>
        <v>3.7000000000000088E-3</v>
      </c>
      <c r="F383" s="14">
        <f t="shared" si="27"/>
        <v>1</v>
      </c>
      <c r="G383" s="12">
        <f>AVERAGE(H372:H383)</f>
        <v>7.5048081507469945E-4</v>
      </c>
      <c r="H383" s="12">
        <f t="shared" si="25"/>
        <v>8.4723859641917462E-3</v>
      </c>
      <c r="I383" s="16">
        <v>2905.2</v>
      </c>
      <c r="J383" s="12">
        <f t="shared" si="28"/>
        <v>3.9815967013551903E-2</v>
      </c>
      <c r="K383" s="12">
        <f t="shared" si="29"/>
        <v>3.9815967013551903E-2</v>
      </c>
    </row>
    <row r="384" spans="2:11" x14ac:dyDescent="0.25">
      <c r="B384" s="1">
        <v>33025</v>
      </c>
      <c r="C384" s="12">
        <v>8.48E-2</v>
      </c>
      <c r="D384" s="12">
        <v>8.2299999999999998E-2</v>
      </c>
      <c r="E384" s="12">
        <f t="shared" si="26"/>
        <v>2.5000000000000022E-3</v>
      </c>
      <c r="F384" s="14">
        <f t="shared" si="27"/>
        <v>1</v>
      </c>
      <c r="G384" s="12">
        <f>AVERAGE(H373:H384)</f>
        <v>4.2589414598060192E-3</v>
      </c>
      <c r="H384" s="12">
        <f t="shared" si="25"/>
        <v>1.3999498582460621E-3</v>
      </c>
      <c r="I384" s="16">
        <v>2880.69</v>
      </c>
      <c r="J384" s="12">
        <f t="shared" si="28"/>
        <v>-4.0701577878529765E-2</v>
      </c>
      <c r="K384" s="12">
        <f t="shared" si="29"/>
        <v>-4.0701577878529765E-2</v>
      </c>
    </row>
    <row r="385" spans="2:11" x14ac:dyDescent="0.25">
      <c r="B385" s="1">
        <v>32994</v>
      </c>
      <c r="C385" s="12">
        <v>8.7599999999999997E-2</v>
      </c>
      <c r="D385" s="12">
        <v>8.3499999999999991E-2</v>
      </c>
      <c r="E385" s="12">
        <f t="shared" si="26"/>
        <v>4.1000000000000064E-3</v>
      </c>
      <c r="F385" s="14">
        <f t="shared" si="27"/>
        <v>1</v>
      </c>
      <c r="G385" s="12">
        <f>AVERAGE(H374:H385)</f>
        <v>6.9509892421718194E-3</v>
      </c>
      <c r="H385" s="12">
        <f t="shared" si="25"/>
        <v>7.9522563666489451E-2</v>
      </c>
      <c r="I385" s="16">
        <v>2876.66</v>
      </c>
      <c r="J385" s="12">
        <f t="shared" si="28"/>
        <v>4.721799027809985E-2</v>
      </c>
      <c r="K385" s="12">
        <f t="shared" si="29"/>
        <v>4.721799027809985E-2</v>
      </c>
    </row>
    <row r="386" spans="2:11" x14ac:dyDescent="0.25">
      <c r="B386" s="1">
        <v>32964</v>
      </c>
      <c r="C386" s="12">
        <v>8.7899999999999992E-2</v>
      </c>
      <c r="D386" s="12">
        <v>8.4199999999999997E-2</v>
      </c>
      <c r="E386" s="12">
        <f t="shared" si="26"/>
        <v>3.699999999999995E-3</v>
      </c>
      <c r="F386" s="14">
        <f t="shared" si="27"/>
        <v>1</v>
      </c>
      <c r="G386" s="12">
        <f>AVERAGE(H375:H386)</f>
        <v>6.1300065347182761E-3</v>
      </c>
      <c r="H386" s="12">
        <f t="shared" si="25"/>
        <v>-1.8811249015423758E-2</v>
      </c>
      <c r="I386" s="16">
        <v>2656.76</v>
      </c>
      <c r="J386" s="12">
        <f t="shared" si="28"/>
        <v>-8.9594565259812423E-3</v>
      </c>
      <c r="K386" s="12">
        <f t="shared" si="29"/>
        <v>-8.9594565259812423E-3</v>
      </c>
    </row>
    <row r="387" spans="2:11" x14ac:dyDescent="0.25">
      <c r="B387" s="1">
        <v>32933</v>
      </c>
      <c r="C387" s="12">
        <v>8.5900000000000004E-2</v>
      </c>
      <c r="D387" s="12">
        <v>8.3499999999999991E-2</v>
      </c>
      <c r="E387" s="12">
        <f t="shared" si="26"/>
        <v>2.4000000000000132E-3</v>
      </c>
      <c r="F387" s="14">
        <f t="shared" si="27"/>
        <v>1</v>
      </c>
      <c r="G387" s="12">
        <f>AVERAGE(H376:H387)</f>
        <v>7.7174400408974867E-3</v>
      </c>
      <c r="H387" s="12">
        <f t="shared" ref="H387:H450" si="30">IF(AND(NOT(ISBLANK(I387)),NOT(ISBLANK(I388))),LN(I387/I388),"-")</f>
        <v>2.9980912512803853E-2</v>
      </c>
      <c r="I387" s="16">
        <v>2707.21</v>
      </c>
      <c r="J387" s="12">
        <f t="shared" si="28"/>
        <v>1.0931710438653295E-2</v>
      </c>
      <c r="K387" s="12">
        <f t="shared" si="29"/>
        <v>1.0931710438653295E-2</v>
      </c>
    </row>
    <row r="388" spans="2:11" x14ac:dyDescent="0.25">
      <c r="B388" s="1">
        <v>32905</v>
      </c>
      <c r="C388" s="12">
        <v>8.4700000000000011E-2</v>
      </c>
      <c r="D388" s="12">
        <v>8.2200000000000009E-2</v>
      </c>
      <c r="E388" s="12">
        <f t="shared" ref="E388:E451" si="31">C388-D388</f>
        <v>2.5000000000000022E-3</v>
      </c>
      <c r="F388" s="14">
        <f t="shared" si="27"/>
        <v>1</v>
      </c>
      <c r="G388" s="12">
        <f>AVERAGE(H377:H388)</f>
        <v>4.5644321061249242E-3</v>
      </c>
      <c r="H388" s="12">
        <f t="shared" si="30"/>
        <v>1.4071323575525253E-2</v>
      </c>
      <c r="I388" s="16">
        <v>2627.25</v>
      </c>
      <c r="J388" s="12">
        <f t="shared" si="28"/>
        <v>5.1907418792796048E-2</v>
      </c>
      <c r="K388" s="12">
        <f t="shared" si="29"/>
        <v>5.1907418792796048E-2</v>
      </c>
    </row>
    <row r="389" spans="2:11" x14ac:dyDescent="0.25">
      <c r="B389" s="1">
        <v>32874</v>
      </c>
      <c r="C389" s="12">
        <v>8.2100000000000006E-2</v>
      </c>
      <c r="D389" s="12">
        <v>8.1600000000000006E-2</v>
      </c>
      <c r="E389" s="12">
        <f t="shared" si="31"/>
        <v>5.0000000000000044E-4</v>
      </c>
      <c r="F389" s="14">
        <f t="shared" ref="F389:F452" si="32">IF(E389&lt;0,-1,1)</f>
        <v>1</v>
      </c>
      <c r="G389" s="12">
        <f>AVERAGE(H378:H389)</f>
        <v>-3.6991131498281455E-3</v>
      </c>
      <c r="H389" s="12">
        <f t="shared" si="30"/>
        <v>-6.0897523354028323E-2</v>
      </c>
      <c r="I389" s="16">
        <v>2590.54</v>
      </c>
      <c r="J389" s="12">
        <f t="shared" si="28"/>
        <v>3.8265019717408505E-2</v>
      </c>
      <c r="K389" s="12">
        <f t="shared" si="29"/>
        <v>3.8265019717408505E-2</v>
      </c>
    </row>
    <row r="390" spans="2:11" x14ac:dyDescent="0.25">
      <c r="B390" s="1">
        <v>32843</v>
      </c>
      <c r="C390" s="12">
        <v>7.8399999999999997E-2</v>
      </c>
      <c r="D390" s="12">
        <v>8.3199999999999996E-2</v>
      </c>
      <c r="E390" s="12">
        <f t="shared" si="31"/>
        <v>-4.7999999999999987E-3</v>
      </c>
      <c r="F390" s="14">
        <f t="shared" si="32"/>
        <v>-1</v>
      </c>
      <c r="G390" s="12">
        <f>AVERAGE(H379:H390)</f>
        <v>-4.6417310539145383E-3</v>
      </c>
      <c r="H390" s="12">
        <f t="shared" si="30"/>
        <v>1.7192568500486373E-2</v>
      </c>
      <c r="I390" s="16">
        <v>2753.2</v>
      </c>
      <c r="J390" s="12">
        <f t="shared" si="28"/>
        <v>2.8503983349523108E-2</v>
      </c>
      <c r="K390" s="12">
        <f t="shared" si="29"/>
        <v>-2.8503983349523108E-2</v>
      </c>
    </row>
    <row r="391" spans="2:11" x14ac:dyDescent="0.25">
      <c r="B391" s="1">
        <v>32813</v>
      </c>
      <c r="C391" s="12">
        <v>7.8700000000000006E-2</v>
      </c>
      <c r="D391" s="12">
        <v>8.3900000000000002E-2</v>
      </c>
      <c r="E391" s="12">
        <f t="shared" si="31"/>
        <v>-5.1999999999999963E-3</v>
      </c>
      <c r="F391" s="14">
        <f t="shared" si="32"/>
        <v>-1</v>
      </c>
      <c r="G391" s="12">
        <f>AVERAGE(H380:H391)</f>
        <v>-6.6457340754868819E-3</v>
      </c>
      <c r="H391" s="12">
        <f t="shared" si="30"/>
        <v>2.28699924420246E-2</v>
      </c>
      <c r="I391" s="16">
        <v>2706.27</v>
      </c>
      <c r="J391" s="12">
        <f t="shared" si="28"/>
        <v>4.6918028700892692E-2</v>
      </c>
      <c r="K391" s="12">
        <f t="shared" si="29"/>
        <v>-4.6918028700892692E-2</v>
      </c>
    </row>
    <row r="392" spans="2:11" x14ac:dyDescent="0.25">
      <c r="B392" s="1">
        <v>32782</v>
      </c>
      <c r="C392" s="12">
        <v>8.0100000000000005E-2</v>
      </c>
      <c r="D392" s="12">
        <v>8.5999999999999993E-2</v>
      </c>
      <c r="E392" s="12">
        <f t="shared" si="31"/>
        <v>-5.8999999999999886E-3</v>
      </c>
      <c r="F392" s="14">
        <f t="shared" si="32"/>
        <v>-1</v>
      </c>
      <c r="G392" s="12">
        <f>AVERAGE(H381:H392)</f>
        <v>-7.7907678466614602E-3</v>
      </c>
      <c r="H392" s="12">
        <f t="shared" si="30"/>
        <v>-1.78876610405714E-2</v>
      </c>
      <c r="I392" s="16">
        <v>2645.08</v>
      </c>
      <c r="J392" s="12">
        <f t="shared" si="28"/>
        <v>-4.1472557864764463E-3</v>
      </c>
      <c r="K392" s="12">
        <f t="shared" si="29"/>
        <v>4.1472557864764463E-3</v>
      </c>
    </row>
    <row r="393" spans="2:11" x14ac:dyDescent="0.25">
      <c r="B393" s="1">
        <v>32752</v>
      </c>
      <c r="C393" s="12">
        <v>8.1900000000000001E-2</v>
      </c>
      <c r="D393" s="12">
        <v>8.7799999999999989E-2</v>
      </c>
      <c r="E393" s="12">
        <f t="shared" si="31"/>
        <v>-5.8999999999999886E-3</v>
      </c>
      <c r="F393" s="14">
        <f t="shared" si="32"/>
        <v>-1</v>
      </c>
      <c r="G393" s="12">
        <f>AVERAGE(H382:H393)</f>
        <v>-3.8284789715954267E-3</v>
      </c>
      <c r="H393" s="12">
        <f t="shared" si="30"/>
        <v>-1.637210170791439E-2</v>
      </c>
      <c r="I393" s="16">
        <v>2692.82</v>
      </c>
      <c r="J393" s="12">
        <f t="shared" si="28"/>
        <v>-6.3919568208706798E-2</v>
      </c>
      <c r="K393" s="12">
        <f t="shared" si="29"/>
        <v>6.3919568208706798E-2</v>
      </c>
    </row>
    <row r="394" spans="2:11" x14ac:dyDescent="0.25">
      <c r="B394" s="1">
        <v>32721</v>
      </c>
      <c r="C394" s="12">
        <v>8.1099999999999992E-2</v>
      </c>
      <c r="D394" s="12">
        <v>8.6400000000000005E-2</v>
      </c>
      <c r="E394" s="12">
        <f t="shared" si="31"/>
        <v>-5.300000000000013E-3</v>
      </c>
      <c r="F394" s="14">
        <f t="shared" si="32"/>
        <v>-1</v>
      </c>
      <c r="G394" s="12">
        <f>AVERAGE(H383:H394)</f>
        <v>7.3273352026889818E-3</v>
      </c>
      <c r="H394" s="12">
        <f t="shared" si="30"/>
        <v>2.8386861030438314E-2</v>
      </c>
      <c r="I394" s="16">
        <v>2737.27</v>
      </c>
      <c r="J394" s="12">
        <f t="shared" si="28"/>
        <v>-0.10548290906097459</v>
      </c>
      <c r="K394" s="12">
        <f t="shared" si="29"/>
        <v>0.10548290906097459</v>
      </c>
    </row>
    <row r="395" spans="2:11" x14ac:dyDescent="0.25">
      <c r="B395" s="1">
        <v>32690</v>
      </c>
      <c r="C395" s="12">
        <v>8.0199999999999994E-2</v>
      </c>
      <c r="D395" s="12">
        <v>8.7599999999999997E-2</v>
      </c>
      <c r="E395" s="12">
        <f t="shared" si="31"/>
        <v>-7.4000000000000038E-3</v>
      </c>
      <c r="F395" s="14">
        <f t="shared" si="32"/>
        <v>-1</v>
      </c>
      <c r="G395" s="12">
        <f>AVERAGE(H384:H395)</f>
        <v>1.3833934968247724E-2</v>
      </c>
      <c r="H395" s="12">
        <f t="shared" si="30"/>
        <v>8.6551583150896644E-2</v>
      </c>
      <c r="I395" s="16">
        <v>2660.66</v>
      </c>
      <c r="J395" s="12">
        <f t="shared" si="28"/>
        <v>8.4723859641917462E-3</v>
      </c>
      <c r="K395" s="12">
        <f t="shared" si="29"/>
        <v>-8.4723859641917462E-3</v>
      </c>
    </row>
    <row r="396" spans="2:11" x14ac:dyDescent="0.25">
      <c r="B396" s="1">
        <v>32660</v>
      </c>
      <c r="C396" s="12">
        <v>8.2799999999999999E-2</v>
      </c>
      <c r="D396" s="12">
        <v>9.1999999999999998E-2</v>
      </c>
      <c r="E396" s="12">
        <f t="shared" si="31"/>
        <v>-9.1999999999999998E-3</v>
      </c>
      <c r="F396" s="14">
        <f t="shared" si="32"/>
        <v>-1</v>
      </c>
      <c r="G396" s="12">
        <f>AVERAGE(H385:H396)</f>
        <v>1.2359238059054617E-2</v>
      </c>
      <c r="H396" s="12">
        <f t="shared" si="30"/>
        <v>-1.6296413052071187E-2</v>
      </c>
      <c r="I396" s="16">
        <v>2440.06</v>
      </c>
      <c r="J396" s="12">
        <f t="shared" si="28"/>
        <v>1.3999498582460621E-3</v>
      </c>
      <c r="K396" s="12">
        <f t="shared" si="29"/>
        <v>-1.3999498582460621E-3</v>
      </c>
    </row>
    <row r="397" spans="2:11" x14ac:dyDescent="0.25">
      <c r="B397" s="1">
        <v>32629</v>
      </c>
      <c r="C397" s="12">
        <v>8.8599999999999998E-2</v>
      </c>
      <c r="D397" s="12">
        <v>9.5899999999999999E-2</v>
      </c>
      <c r="E397" s="12">
        <f t="shared" si="31"/>
        <v>-7.3000000000000009E-3</v>
      </c>
      <c r="F397" s="14">
        <f t="shared" si="32"/>
        <v>-1</v>
      </c>
      <c r="G397" s="12">
        <f>AVERAGE(H386:H397)</f>
        <v>7.8196488203356833E-3</v>
      </c>
      <c r="H397" s="12">
        <f t="shared" si="30"/>
        <v>2.504749280186222E-2</v>
      </c>
      <c r="I397" s="16">
        <v>2480.15</v>
      </c>
      <c r="J397" s="12">
        <f t="shared" si="28"/>
        <v>7.9522563666489451E-2</v>
      </c>
      <c r="K397" s="12">
        <f t="shared" si="29"/>
        <v>-7.9522563666489451E-2</v>
      </c>
    </row>
    <row r="398" spans="2:11" x14ac:dyDescent="0.25">
      <c r="B398" s="1">
        <v>32599</v>
      </c>
      <c r="C398" s="12">
        <v>9.1799999999999993E-2</v>
      </c>
      <c r="D398" s="12">
        <v>9.9399999999999988E-2</v>
      </c>
      <c r="E398" s="12">
        <f t="shared" si="31"/>
        <v>-7.5999999999999956E-3</v>
      </c>
      <c r="F398" s="14">
        <f t="shared" si="32"/>
        <v>-1</v>
      </c>
      <c r="G398" s="12">
        <f>AVERAGE(H387:H398)</f>
        <v>1.3815602400923263E-2</v>
      </c>
      <c r="H398" s="12">
        <f t="shared" si="30"/>
        <v>5.3140193951627217E-2</v>
      </c>
      <c r="I398" s="16">
        <v>2418.8000000000002</v>
      </c>
      <c r="J398" s="12">
        <f t="shared" si="28"/>
        <v>-1.8811249015423758E-2</v>
      </c>
      <c r="K398" s="12">
        <f t="shared" si="29"/>
        <v>1.8811249015423758E-2</v>
      </c>
    </row>
    <row r="399" spans="2:11" x14ac:dyDescent="0.25">
      <c r="B399" s="1">
        <v>32568</v>
      </c>
      <c r="C399" s="12">
        <v>9.3599999999999989E-2</v>
      </c>
      <c r="D399" s="12">
        <v>0.1009</v>
      </c>
      <c r="E399" s="12">
        <f t="shared" si="31"/>
        <v>-7.3000000000000148E-3</v>
      </c>
      <c r="F399" s="14">
        <f t="shared" si="32"/>
        <v>-1</v>
      </c>
      <c r="G399" s="12">
        <f>AVERAGE(H388:H399)</f>
        <v>1.2607125144149736E-2</v>
      </c>
      <c r="H399" s="12">
        <f t="shared" si="30"/>
        <v>1.5479185431521502E-2</v>
      </c>
      <c r="I399" s="16">
        <v>2293.62</v>
      </c>
      <c r="J399" s="12">
        <f t="shared" ref="J399:J462" si="33">H387</f>
        <v>2.9980912512803853E-2</v>
      </c>
      <c r="K399" s="12">
        <f t="shared" ref="K399:K462" si="34">F399*J399</f>
        <v>-2.9980912512803853E-2</v>
      </c>
    </row>
    <row r="400" spans="2:11" x14ac:dyDescent="0.25">
      <c r="B400" s="1">
        <v>32540</v>
      </c>
      <c r="C400" s="12">
        <v>9.1700000000000004E-2</v>
      </c>
      <c r="D400" s="12">
        <v>9.5100000000000004E-2</v>
      </c>
      <c r="E400" s="12">
        <f t="shared" si="31"/>
        <v>-3.4000000000000002E-3</v>
      </c>
      <c r="F400" s="14">
        <f t="shared" si="32"/>
        <v>-1</v>
      </c>
      <c r="G400" s="12">
        <f>AVERAGE(H389:H400)</f>
        <v>8.3937047493233222E-3</v>
      </c>
      <c r="H400" s="12">
        <f t="shared" si="30"/>
        <v>-3.6489721162391686E-2</v>
      </c>
      <c r="I400" s="16">
        <v>2258.39</v>
      </c>
      <c r="J400" s="12">
        <f t="shared" si="33"/>
        <v>1.4071323575525253E-2</v>
      </c>
      <c r="K400" s="12">
        <f t="shared" si="34"/>
        <v>-1.4071323575525253E-2</v>
      </c>
    </row>
    <row r="401" spans="2:11" x14ac:dyDescent="0.25">
      <c r="B401" s="1">
        <v>32509</v>
      </c>
      <c r="C401" s="12">
        <v>9.0899999999999995E-2</v>
      </c>
      <c r="D401" s="12">
        <v>9.1999999999999998E-2</v>
      </c>
      <c r="E401" s="12">
        <f t="shared" si="31"/>
        <v>-1.1000000000000038E-3</v>
      </c>
      <c r="F401" s="14">
        <f t="shared" si="32"/>
        <v>-1</v>
      </c>
      <c r="G401" s="12">
        <f>AVERAGE(H390:H401)</f>
        <v>1.9891325615970561E-2</v>
      </c>
      <c r="H401" s="12">
        <f t="shared" si="30"/>
        <v>7.7073927045738538E-2</v>
      </c>
      <c r="I401" s="16">
        <v>2342.3200000000002</v>
      </c>
      <c r="J401" s="12">
        <f t="shared" si="33"/>
        <v>-6.0897523354028323E-2</v>
      </c>
      <c r="K401" s="12">
        <f t="shared" si="34"/>
        <v>6.0897523354028323E-2</v>
      </c>
    </row>
    <row r="402" spans="2:11" x14ac:dyDescent="0.25">
      <c r="B402" s="1">
        <v>32478</v>
      </c>
      <c r="C402" s="12">
        <v>9.11E-2</v>
      </c>
      <c r="D402" s="12">
        <v>9.2499999999999999E-2</v>
      </c>
      <c r="E402" s="12">
        <f t="shared" si="31"/>
        <v>-1.3999999999999985E-3</v>
      </c>
      <c r="F402" s="14">
        <f t="shared" si="32"/>
        <v>-1</v>
      </c>
      <c r="G402" s="12">
        <f>AVERAGE(H391:H402)</f>
        <v>2.0562349655995692E-2</v>
      </c>
      <c r="H402" s="12">
        <f t="shared" si="30"/>
        <v>2.5244856980787964E-2</v>
      </c>
      <c r="I402" s="16">
        <v>2168.5700000000002</v>
      </c>
      <c r="J402" s="12">
        <f t="shared" si="33"/>
        <v>1.7192568500486373E-2</v>
      </c>
      <c r="K402" s="12">
        <f t="shared" si="34"/>
        <v>-1.7192568500486373E-2</v>
      </c>
    </row>
    <row r="403" spans="2:11" x14ac:dyDescent="0.25">
      <c r="B403" s="1">
        <v>32448</v>
      </c>
      <c r="C403" s="12">
        <v>8.9600000000000013E-2</v>
      </c>
      <c r="D403" s="12">
        <v>8.7799999999999989E-2</v>
      </c>
      <c r="E403" s="12">
        <f t="shared" si="31"/>
        <v>1.8000000000000238E-3</v>
      </c>
      <c r="F403" s="14">
        <f t="shared" si="32"/>
        <v>1</v>
      </c>
      <c r="G403" s="12">
        <f>AVERAGE(H392:H403)</f>
        <v>1.7321797721073274E-2</v>
      </c>
      <c r="H403" s="12">
        <f t="shared" si="30"/>
        <v>-1.6016630777044419E-2</v>
      </c>
      <c r="I403" s="16">
        <v>2114.5100000000002</v>
      </c>
      <c r="J403" s="12">
        <f t="shared" si="33"/>
        <v>2.28699924420246E-2</v>
      </c>
      <c r="K403" s="12">
        <f t="shared" si="34"/>
        <v>2.28699924420246E-2</v>
      </c>
    </row>
    <row r="404" spans="2:11" x14ac:dyDescent="0.25">
      <c r="B404" s="1">
        <v>32417</v>
      </c>
      <c r="C404" s="12">
        <v>8.8000000000000009E-2</v>
      </c>
      <c r="D404" s="12">
        <v>8.3599999999999994E-2</v>
      </c>
      <c r="E404" s="12">
        <f t="shared" si="31"/>
        <v>4.400000000000015E-3</v>
      </c>
      <c r="F404" s="14">
        <f t="shared" si="32"/>
        <v>1</v>
      </c>
      <c r="G404" s="12">
        <f>AVERAGE(H393:H404)</f>
        <v>2.0210235615195148E-2</v>
      </c>
      <c r="H404" s="12">
        <f t="shared" si="30"/>
        <v>1.6773593688891121E-2</v>
      </c>
      <c r="I404" s="16">
        <v>2148.65</v>
      </c>
      <c r="J404" s="12">
        <f t="shared" si="33"/>
        <v>-1.78876610405714E-2</v>
      </c>
      <c r="K404" s="12">
        <f t="shared" si="34"/>
        <v>-1.78876610405714E-2</v>
      </c>
    </row>
    <row r="405" spans="2:11" x14ac:dyDescent="0.25">
      <c r="B405" s="1">
        <v>32387</v>
      </c>
      <c r="C405" s="12">
        <v>8.9800000000000005E-2</v>
      </c>
      <c r="D405" s="12">
        <v>8.2299999999999998E-2</v>
      </c>
      <c r="E405" s="12">
        <f t="shared" si="31"/>
        <v>7.5000000000000067E-3</v>
      </c>
      <c r="F405" s="14">
        <f t="shared" si="32"/>
        <v>1</v>
      </c>
      <c r="G405" s="12">
        <f>AVERAGE(H394:H405)</f>
        <v>2.4842733546834767E-2</v>
      </c>
      <c r="H405" s="12">
        <f t="shared" si="30"/>
        <v>3.9217873471760985E-2</v>
      </c>
      <c r="I405" s="16">
        <v>2112.91</v>
      </c>
      <c r="J405" s="12">
        <f t="shared" si="33"/>
        <v>-1.637210170791439E-2</v>
      </c>
      <c r="K405" s="12">
        <f t="shared" si="34"/>
        <v>-1.637210170791439E-2</v>
      </c>
    </row>
    <row r="406" spans="2:11" x14ac:dyDescent="0.25">
      <c r="B406" s="1">
        <v>32356</v>
      </c>
      <c r="C406" s="12">
        <v>9.2600000000000002E-2</v>
      </c>
      <c r="D406" s="12">
        <v>8.3499999999999991E-2</v>
      </c>
      <c r="E406" s="12">
        <f t="shared" si="31"/>
        <v>9.1000000000000109E-3</v>
      </c>
      <c r="F406" s="14">
        <f t="shared" si="32"/>
        <v>1</v>
      </c>
      <c r="G406" s="12">
        <f>AVERAGE(H395:H406)</f>
        <v>1.8587387879329193E-2</v>
      </c>
      <c r="H406" s="12">
        <f t="shared" si="30"/>
        <v>-4.6677286979628578E-2</v>
      </c>
      <c r="I406" s="16">
        <v>2031.65</v>
      </c>
      <c r="J406" s="12">
        <f t="shared" si="33"/>
        <v>2.8386861030438314E-2</v>
      </c>
      <c r="K406" s="12">
        <f t="shared" si="34"/>
        <v>2.8386861030438314E-2</v>
      </c>
    </row>
    <row r="407" spans="2:11" x14ac:dyDescent="0.25">
      <c r="B407" s="1">
        <v>32325</v>
      </c>
      <c r="C407" s="12">
        <v>9.06E-2</v>
      </c>
      <c r="D407" s="12">
        <v>7.9399999999999998E-2</v>
      </c>
      <c r="E407" s="12">
        <f t="shared" si="31"/>
        <v>1.1200000000000002E-2</v>
      </c>
      <c r="F407" s="14">
        <f t="shared" si="32"/>
        <v>1</v>
      </c>
      <c r="G407" s="12">
        <f>AVERAGE(H396:H407)</f>
        <v>1.086817114959974E-2</v>
      </c>
      <c r="H407" s="12">
        <f t="shared" si="30"/>
        <v>-6.0790176058568065E-3</v>
      </c>
      <c r="I407" s="16">
        <v>2128.73</v>
      </c>
      <c r="J407" s="12">
        <f t="shared" si="33"/>
        <v>8.6551583150896644E-2</v>
      </c>
      <c r="K407" s="12">
        <f t="shared" si="34"/>
        <v>8.6551583150896644E-2</v>
      </c>
    </row>
    <row r="408" spans="2:11" x14ac:dyDescent="0.25">
      <c r="B408" s="1">
        <v>32295</v>
      </c>
      <c r="C408" s="12">
        <v>8.9200000000000002E-2</v>
      </c>
      <c r="D408" s="12">
        <v>7.51E-2</v>
      </c>
      <c r="E408" s="12">
        <f t="shared" si="31"/>
        <v>1.4100000000000001E-2</v>
      </c>
      <c r="F408" s="14">
        <f t="shared" si="32"/>
        <v>1</v>
      </c>
      <c r="G408" s="12">
        <f>AVERAGE(H397:H408)</f>
        <v>1.6644306430913334E-2</v>
      </c>
      <c r="H408" s="12">
        <f t="shared" si="30"/>
        <v>5.3017210323691992E-2</v>
      </c>
      <c r="I408" s="16">
        <v>2141.71</v>
      </c>
      <c r="J408" s="12">
        <f t="shared" si="33"/>
        <v>-1.6296413052071187E-2</v>
      </c>
      <c r="K408" s="12">
        <f t="shared" si="34"/>
        <v>-1.6296413052071187E-2</v>
      </c>
    </row>
    <row r="409" spans="2:11" x14ac:dyDescent="0.25">
      <c r="B409" s="1">
        <v>32264</v>
      </c>
      <c r="C409" s="12">
        <v>9.0899999999999995E-2</v>
      </c>
      <c r="D409" s="12">
        <v>7.2400000000000006E-2</v>
      </c>
      <c r="E409" s="12">
        <f t="shared" si="31"/>
        <v>1.8499999999999989E-2</v>
      </c>
      <c r="F409" s="14">
        <f t="shared" si="32"/>
        <v>1</v>
      </c>
      <c r="G409" s="12">
        <f>AVERAGE(H398:H409)</f>
        <v>1.4507385942632546E-2</v>
      </c>
      <c r="H409" s="12">
        <f t="shared" si="30"/>
        <v>-5.9555305750726443E-4</v>
      </c>
      <c r="I409" s="16">
        <v>2031.12</v>
      </c>
      <c r="J409" s="12">
        <f t="shared" si="33"/>
        <v>2.504749280186222E-2</v>
      </c>
      <c r="K409" s="12">
        <f t="shared" si="34"/>
        <v>2.504749280186222E-2</v>
      </c>
    </row>
    <row r="410" spans="2:11" x14ac:dyDescent="0.25">
      <c r="B410" s="1">
        <v>32234</v>
      </c>
      <c r="C410" s="12">
        <v>8.72E-2</v>
      </c>
      <c r="D410" s="12">
        <v>6.9199999999999998E-2</v>
      </c>
      <c r="E410" s="12">
        <f t="shared" si="31"/>
        <v>1.8000000000000002E-2</v>
      </c>
      <c r="F410" s="14">
        <f t="shared" si="32"/>
        <v>1</v>
      </c>
      <c r="G410" s="12">
        <f>AVERAGE(H399:H410)</f>
        <v>1.1914338883319353E-2</v>
      </c>
      <c r="H410" s="12">
        <f t="shared" si="30"/>
        <v>2.2023629239868912E-2</v>
      </c>
      <c r="I410" s="16">
        <v>2032.33</v>
      </c>
      <c r="J410" s="12">
        <f t="shared" si="33"/>
        <v>5.3140193951627217E-2</v>
      </c>
      <c r="K410" s="12">
        <f t="shared" si="34"/>
        <v>5.3140193951627217E-2</v>
      </c>
    </row>
    <row r="411" spans="2:11" x14ac:dyDescent="0.25">
      <c r="B411" s="1">
        <v>32203</v>
      </c>
      <c r="C411" s="12">
        <v>8.3699999999999997E-2</v>
      </c>
      <c r="D411" s="12">
        <v>6.6299999999999998E-2</v>
      </c>
      <c r="E411" s="12">
        <f t="shared" si="31"/>
        <v>1.7399999999999999E-2</v>
      </c>
      <c r="F411" s="14">
        <f t="shared" si="32"/>
        <v>1</v>
      </c>
      <c r="G411" s="12">
        <f>AVERAGE(H400:H411)</f>
        <v>7.1934383449454185E-3</v>
      </c>
      <c r="H411" s="12">
        <f t="shared" si="30"/>
        <v>-4.1171621028965738E-2</v>
      </c>
      <c r="I411" s="16">
        <v>1988.06</v>
      </c>
      <c r="J411" s="12">
        <f t="shared" si="33"/>
        <v>1.5479185431521502E-2</v>
      </c>
      <c r="K411" s="12">
        <f t="shared" si="34"/>
        <v>1.5479185431521502E-2</v>
      </c>
    </row>
    <row r="412" spans="2:11" x14ac:dyDescent="0.25">
      <c r="B412" s="1">
        <v>32174</v>
      </c>
      <c r="C412" s="12">
        <v>8.2100000000000006E-2</v>
      </c>
      <c r="D412" s="12">
        <v>6.6000000000000003E-2</v>
      </c>
      <c r="E412" s="12">
        <f t="shared" si="31"/>
        <v>1.6100000000000003E-2</v>
      </c>
      <c r="F412" s="14">
        <f t="shared" si="32"/>
        <v>1</v>
      </c>
      <c r="G412" s="12">
        <f>AVERAGE(H401:H412)</f>
        <v>1.4925499487428759E-2</v>
      </c>
      <c r="H412" s="12">
        <f t="shared" si="30"/>
        <v>5.6295012547408388E-2</v>
      </c>
      <c r="I412" s="16">
        <v>2071.62</v>
      </c>
      <c r="J412" s="12">
        <f t="shared" si="33"/>
        <v>-3.6489721162391686E-2</v>
      </c>
      <c r="K412" s="12">
        <f t="shared" si="34"/>
        <v>-3.6489721162391686E-2</v>
      </c>
    </row>
    <row r="413" spans="2:11" x14ac:dyDescent="0.25">
      <c r="B413" s="1">
        <v>32143</v>
      </c>
      <c r="C413" s="12">
        <v>8.6699999999999999E-2</v>
      </c>
      <c r="D413" s="12">
        <v>6.9199999999999998E-2</v>
      </c>
      <c r="E413" s="12">
        <f t="shared" si="31"/>
        <v>1.7500000000000002E-2</v>
      </c>
      <c r="F413" s="14">
        <f t="shared" si="32"/>
        <v>1</v>
      </c>
      <c r="G413" s="12">
        <f>AVERAGE(H402:H413)</f>
        <v>9.3319388160249175E-3</v>
      </c>
      <c r="H413" s="12">
        <f t="shared" si="30"/>
        <v>9.9511989888924415E-3</v>
      </c>
      <c r="I413" s="16">
        <v>1958.22</v>
      </c>
      <c r="J413" s="12">
        <f t="shared" si="33"/>
        <v>7.7073927045738538E-2</v>
      </c>
      <c r="K413" s="12">
        <f t="shared" si="34"/>
        <v>7.7073927045738538E-2</v>
      </c>
    </row>
    <row r="414" spans="2:11" x14ac:dyDescent="0.25">
      <c r="B414" s="1">
        <v>32112</v>
      </c>
      <c r="C414" s="12">
        <v>8.9900000000000008E-2</v>
      </c>
      <c r="D414" s="12">
        <v>7.6600000000000001E-2</v>
      </c>
      <c r="E414" s="12">
        <f t="shared" si="31"/>
        <v>1.3300000000000006E-2</v>
      </c>
      <c r="F414" s="14">
        <f t="shared" si="32"/>
        <v>1</v>
      </c>
      <c r="G414" s="12">
        <f>AVERAGE(H403:H414)</f>
        <v>1.1880760730338424E-2</v>
      </c>
      <c r="H414" s="12">
        <f t="shared" si="30"/>
        <v>5.5830719952550054E-2</v>
      </c>
      <c r="I414" s="16">
        <v>1938.83</v>
      </c>
      <c r="J414" s="12">
        <f t="shared" si="33"/>
        <v>2.5244856980787964E-2</v>
      </c>
      <c r="K414" s="12">
        <f t="shared" si="34"/>
        <v>2.5244856980787964E-2</v>
      </c>
    </row>
    <row r="415" spans="2:11" x14ac:dyDescent="0.25">
      <c r="B415" s="1">
        <v>32082</v>
      </c>
      <c r="C415" s="12">
        <v>8.8599999999999998E-2</v>
      </c>
      <c r="D415" s="12">
        <v>7.2400000000000006E-2</v>
      </c>
      <c r="E415" s="12">
        <f t="shared" si="31"/>
        <v>1.6199999999999992E-2</v>
      </c>
      <c r="F415" s="14">
        <f t="shared" si="32"/>
        <v>1</v>
      </c>
      <c r="G415" s="12">
        <f>AVERAGE(H404:H415)</f>
        <v>6.2444001093074014E-3</v>
      </c>
      <c r="H415" s="12">
        <f t="shared" si="30"/>
        <v>-8.3652958229416666E-2</v>
      </c>
      <c r="I415" s="16">
        <v>1833.55</v>
      </c>
      <c r="J415" s="12">
        <f t="shared" si="33"/>
        <v>-1.6016630777044419E-2</v>
      </c>
      <c r="K415" s="12">
        <f t="shared" si="34"/>
        <v>-1.6016630777044419E-2</v>
      </c>
    </row>
    <row r="416" spans="2:11" x14ac:dyDescent="0.25">
      <c r="B416" s="1">
        <v>32051</v>
      </c>
      <c r="C416" s="12">
        <v>9.5199999999999993E-2</v>
      </c>
      <c r="D416" s="12">
        <v>8.0199999999999994E-2</v>
      </c>
      <c r="E416" s="12">
        <f t="shared" si="31"/>
        <v>1.4999999999999999E-2</v>
      </c>
      <c r="F416" s="14">
        <f t="shared" si="32"/>
        <v>1</v>
      </c>
      <c r="G416" s="12">
        <f>AVERAGE(H405:H416)</f>
        <v>-1.7167792250935177E-2</v>
      </c>
      <c r="H416" s="12">
        <f t="shared" si="30"/>
        <v>-0.26417271463401987</v>
      </c>
      <c r="I416" s="16">
        <v>1993.53</v>
      </c>
      <c r="J416" s="12">
        <f t="shared" si="33"/>
        <v>1.6773593688891121E-2</v>
      </c>
      <c r="K416" s="12">
        <f t="shared" si="34"/>
        <v>1.6773593688891121E-2</v>
      </c>
    </row>
    <row r="417" spans="2:11" x14ac:dyDescent="0.25">
      <c r="B417" s="1">
        <v>32021</v>
      </c>
      <c r="C417" s="12">
        <v>9.4200000000000006E-2</v>
      </c>
      <c r="D417" s="12">
        <v>7.3700000000000002E-2</v>
      </c>
      <c r="E417" s="12">
        <f t="shared" si="31"/>
        <v>2.0500000000000004E-2</v>
      </c>
      <c r="F417" s="14">
        <f t="shared" si="32"/>
        <v>1</v>
      </c>
      <c r="G417" s="12">
        <f>AVERAGE(H406:H417)</f>
        <v>-2.2548855004395782E-2</v>
      </c>
      <c r="H417" s="12">
        <f t="shared" si="30"/>
        <v>-2.5354879569766241E-2</v>
      </c>
      <c r="I417" s="16">
        <v>2596.2800000000002</v>
      </c>
      <c r="J417" s="12">
        <f t="shared" si="33"/>
        <v>3.9217873471760985E-2</v>
      </c>
      <c r="K417" s="12">
        <f t="shared" si="34"/>
        <v>3.9217873471760985E-2</v>
      </c>
    </row>
    <row r="418" spans="2:11" x14ac:dyDescent="0.25">
      <c r="B418" s="1">
        <v>31990</v>
      </c>
      <c r="C418" s="12">
        <v>8.7599999999999997E-2</v>
      </c>
      <c r="D418" s="12">
        <v>6.7500000000000004E-2</v>
      </c>
      <c r="E418" s="12">
        <f t="shared" si="31"/>
        <v>2.0099999999999993E-2</v>
      </c>
      <c r="F418" s="14">
        <f t="shared" si="32"/>
        <v>1</v>
      </c>
      <c r="G418" s="12">
        <f>AVERAGE(H407:H418)</f>
        <v>-1.5765455367795392E-2</v>
      </c>
      <c r="H418" s="12">
        <f t="shared" si="30"/>
        <v>3.4723508659576026E-2</v>
      </c>
      <c r="I418" s="16">
        <v>2662.95</v>
      </c>
      <c r="J418" s="12">
        <f t="shared" si="33"/>
        <v>-4.6677286979628578E-2</v>
      </c>
      <c r="K418" s="12">
        <f t="shared" si="34"/>
        <v>-4.6677286979628578E-2</v>
      </c>
    </row>
    <row r="419" spans="2:11" x14ac:dyDescent="0.25">
      <c r="B419" s="1">
        <v>31959</v>
      </c>
      <c r="C419" s="12">
        <v>8.4499999999999992E-2</v>
      </c>
      <c r="D419" s="12">
        <v>6.7000000000000004E-2</v>
      </c>
      <c r="E419" s="12">
        <f t="shared" si="31"/>
        <v>1.7499999999999988E-2</v>
      </c>
      <c r="F419" s="14">
        <f t="shared" si="32"/>
        <v>1</v>
      </c>
      <c r="G419" s="12">
        <f>AVERAGE(H408:H419)</f>
        <v>-1.0129611851277821E-2</v>
      </c>
      <c r="H419" s="12">
        <f t="shared" si="30"/>
        <v>6.1551104592354099E-2</v>
      </c>
      <c r="I419" s="16">
        <v>2572.0700000000002</v>
      </c>
      <c r="J419" s="12">
        <f t="shared" si="33"/>
        <v>-6.0790176058568065E-3</v>
      </c>
      <c r="K419" s="12">
        <f t="shared" si="34"/>
        <v>-6.0790176058568065E-3</v>
      </c>
    </row>
    <row r="420" spans="2:11" x14ac:dyDescent="0.25">
      <c r="B420" s="1">
        <v>31929</v>
      </c>
      <c r="C420" s="12">
        <v>8.4000000000000005E-2</v>
      </c>
      <c r="D420" s="12">
        <v>6.9400000000000003E-2</v>
      </c>
      <c r="E420" s="12">
        <f t="shared" si="31"/>
        <v>1.4600000000000002E-2</v>
      </c>
      <c r="F420" s="14">
        <f t="shared" si="32"/>
        <v>1</v>
      </c>
      <c r="G420" s="12">
        <f>AVERAGE(H409:H420)</f>
        <v>-1.0054150594070197E-2</v>
      </c>
      <c r="H420" s="12">
        <f t="shared" si="30"/>
        <v>5.3922745410183479E-2</v>
      </c>
      <c r="I420" s="16">
        <v>2418.5300000000002</v>
      </c>
      <c r="J420" s="12">
        <f t="shared" si="33"/>
        <v>5.3017210323691992E-2</v>
      </c>
      <c r="K420" s="12">
        <f t="shared" si="34"/>
        <v>5.3017210323691992E-2</v>
      </c>
    </row>
    <row r="421" spans="2:11" x14ac:dyDescent="0.25">
      <c r="B421" s="1">
        <v>31898</v>
      </c>
      <c r="C421" s="12">
        <v>8.6099999999999996E-2</v>
      </c>
      <c r="D421" s="12">
        <v>6.9900000000000004E-2</v>
      </c>
      <c r="E421" s="12">
        <f t="shared" si="31"/>
        <v>1.6199999999999992E-2</v>
      </c>
      <c r="F421" s="14">
        <f t="shared" si="32"/>
        <v>1</v>
      </c>
      <c r="G421" s="12">
        <f>AVERAGE(H410:H421)</f>
        <v>-9.8148429319604904E-3</v>
      </c>
      <c r="H421" s="12">
        <f t="shared" si="30"/>
        <v>2.2761388878092407E-3</v>
      </c>
      <c r="I421" s="16">
        <v>2291.5700000000002</v>
      </c>
      <c r="J421" s="12">
        <f t="shared" si="33"/>
        <v>-5.9555305750726443E-4</v>
      </c>
      <c r="K421" s="12">
        <f t="shared" si="34"/>
        <v>-5.9555305750726443E-4</v>
      </c>
    </row>
    <row r="422" spans="2:11" x14ac:dyDescent="0.25">
      <c r="B422" s="1">
        <v>31868</v>
      </c>
      <c r="C422" s="12">
        <v>8.0199999999999994E-2</v>
      </c>
      <c r="D422" s="12">
        <v>6.5199999999999994E-2</v>
      </c>
      <c r="E422" s="12">
        <f t="shared" si="31"/>
        <v>1.4999999999999999E-2</v>
      </c>
      <c r="F422" s="14">
        <f t="shared" si="32"/>
        <v>1</v>
      </c>
      <c r="G422" s="12">
        <f>AVERAGE(H411:H422)</f>
        <v>-1.2315574024992943E-2</v>
      </c>
      <c r="H422" s="12">
        <f t="shared" si="30"/>
        <v>-7.985143876520542E-3</v>
      </c>
      <c r="I422" s="16">
        <v>2286.36</v>
      </c>
      <c r="J422" s="12">
        <f t="shared" si="33"/>
        <v>2.2023629239868912E-2</v>
      </c>
      <c r="K422" s="12">
        <f t="shared" si="34"/>
        <v>2.2023629239868912E-2</v>
      </c>
    </row>
    <row r="423" spans="2:11" x14ac:dyDescent="0.25">
      <c r="B423" s="1">
        <v>31837</v>
      </c>
      <c r="C423" s="12">
        <v>7.2499999999999995E-2</v>
      </c>
      <c r="D423" s="12">
        <v>6.1699999999999998E-2</v>
      </c>
      <c r="E423" s="12">
        <f t="shared" si="31"/>
        <v>1.0799999999999997E-2</v>
      </c>
      <c r="F423" s="14">
        <f t="shared" si="32"/>
        <v>1</v>
      </c>
      <c r="G423" s="12">
        <f>AVERAGE(H412:H423)</f>
        <v>-5.9139561373097935E-3</v>
      </c>
      <c r="H423" s="12">
        <f t="shared" si="30"/>
        <v>3.5647793623232067E-2</v>
      </c>
      <c r="I423" s="16">
        <v>2304.69</v>
      </c>
      <c r="J423" s="12">
        <f t="shared" si="33"/>
        <v>-4.1171621028965738E-2</v>
      </c>
      <c r="K423" s="12">
        <f t="shared" si="34"/>
        <v>-4.1171621028965738E-2</v>
      </c>
    </row>
    <row r="424" spans="2:11" x14ac:dyDescent="0.25">
      <c r="B424" s="1">
        <v>31809</v>
      </c>
      <c r="C424" s="12">
        <v>7.2499999999999995E-2</v>
      </c>
      <c r="D424" s="12">
        <v>6.0999999999999999E-2</v>
      </c>
      <c r="E424" s="12">
        <f t="shared" si="31"/>
        <v>1.1499999999999996E-2</v>
      </c>
      <c r="F424" s="14">
        <f t="shared" si="32"/>
        <v>1</v>
      </c>
      <c r="G424" s="12">
        <f>AVERAGE(H413:H424)</f>
        <v>-8.0970420831938741E-3</v>
      </c>
      <c r="H424" s="12">
        <f t="shared" si="30"/>
        <v>3.0097981196799434E-2</v>
      </c>
      <c r="I424" s="16">
        <v>2223.98</v>
      </c>
      <c r="J424" s="12">
        <f t="shared" si="33"/>
        <v>5.6295012547408388E-2</v>
      </c>
      <c r="K424" s="12">
        <f t="shared" si="34"/>
        <v>5.6295012547408388E-2</v>
      </c>
    </row>
    <row r="425" spans="2:11" x14ac:dyDescent="0.25">
      <c r="B425" s="1">
        <v>31778</v>
      </c>
      <c r="C425" s="12">
        <v>7.0800000000000002E-2</v>
      </c>
      <c r="D425" s="12">
        <v>5.8700000000000002E-2</v>
      </c>
      <c r="E425" s="12">
        <f t="shared" si="31"/>
        <v>1.21E-2</v>
      </c>
      <c r="F425" s="14">
        <f t="shared" si="32"/>
        <v>1</v>
      </c>
      <c r="G425" s="12">
        <f>AVERAGE(H414:H425)</f>
        <v>1.8637221817535434E-3</v>
      </c>
      <c r="H425" s="12">
        <f t="shared" si="30"/>
        <v>0.12948037016826147</v>
      </c>
      <c r="I425" s="16">
        <v>2158.04</v>
      </c>
      <c r="J425" s="12">
        <f t="shared" si="33"/>
        <v>9.9511989888924415E-3</v>
      </c>
      <c r="K425" s="12">
        <f t="shared" si="34"/>
        <v>9.9511989888924415E-3</v>
      </c>
    </row>
    <row r="426" spans="2:11" x14ac:dyDescent="0.25">
      <c r="B426" s="1">
        <v>31747</v>
      </c>
      <c r="C426" s="12">
        <v>7.1099999999999997E-2</v>
      </c>
      <c r="D426" s="12">
        <v>6.0400000000000002E-2</v>
      </c>
      <c r="E426" s="12">
        <f t="shared" si="31"/>
        <v>1.0699999999999994E-2</v>
      </c>
      <c r="F426" s="14">
        <f t="shared" si="32"/>
        <v>1</v>
      </c>
      <c r="G426" s="12">
        <f>AVERAGE(H415:H426)</f>
        <v>-3.588456216235018E-3</v>
      </c>
      <c r="H426" s="12">
        <f t="shared" si="30"/>
        <v>-9.5954208233127256E-3</v>
      </c>
      <c r="I426" s="16">
        <v>1895.95</v>
      </c>
      <c r="J426" s="12">
        <f t="shared" si="33"/>
        <v>5.5830719952550054E-2</v>
      </c>
      <c r="K426" s="12">
        <f t="shared" si="34"/>
        <v>5.5830719952550054E-2</v>
      </c>
    </row>
    <row r="427" spans="2:11" x14ac:dyDescent="0.25">
      <c r="B427" s="1">
        <v>31717</v>
      </c>
      <c r="C427" s="12">
        <v>7.2499999999999995E-2</v>
      </c>
      <c r="D427" s="12">
        <v>5.7599999999999998E-2</v>
      </c>
      <c r="E427" s="12">
        <f t="shared" si="31"/>
        <v>1.4899999999999997E-2</v>
      </c>
      <c r="F427" s="14">
        <f t="shared" si="32"/>
        <v>1</v>
      </c>
      <c r="G427" s="12">
        <f>AVERAGE(H416:H427)</f>
        <v>4.9833943688415289E-3</v>
      </c>
      <c r="H427" s="12">
        <f t="shared" si="30"/>
        <v>1.9209248791501907E-2</v>
      </c>
      <c r="I427" s="16">
        <v>1914.23</v>
      </c>
      <c r="J427" s="12">
        <f t="shared" si="33"/>
        <v>-8.3652958229416666E-2</v>
      </c>
      <c r="K427" s="12">
        <f t="shared" si="34"/>
        <v>-8.3652958229416666E-2</v>
      </c>
    </row>
    <row r="428" spans="2:11" x14ac:dyDescent="0.25">
      <c r="B428" s="1">
        <v>31686</v>
      </c>
      <c r="C428" s="12">
        <v>7.4299999999999991E-2</v>
      </c>
      <c r="D428" s="12">
        <v>5.6900000000000006E-2</v>
      </c>
      <c r="E428" s="12">
        <f t="shared" si="31"/>
        <v>1.7399999999999985E-2</v>
      </c>
      <c r="F428" s="14">
        <f t="shared" si="32"/>
        <v>1</v>
      </c>
      <c r="G428" s="12">
        <f>AVERAGE(H417:H428)</f>
        <v>3.2039022652973079E-2</v>
      </c>
      <c r="H428" s="12">
        <f t="shared" si="30"/>
        <v>6.0494824775558682E-2</v>
      </c>
      <c r="I428" s="16">
        <v>1877.81</v>
      </c>
      <c r="J428" s="12">
        <f t="shared" si="33"/>
        <v>-0.26417271463401987</v>
      </c>
      <c r="K428" s="12">
        <f t="shared" si="34"/>
        <v>-0.26417271463401987</v>
      </c>
    </row>
    <row r="429" spans="2:11" x14ac:dyDescent="0.25">
      <c r="B429" s="1">
        <v>31656</v>
      </c>
      <c r="C429" s="12">
        <v>7.4499999999999997E-2</v>
      </c>
      <c r="D429" s="12">
        <v>5.7099999999999998E-2</v>
      </c>
      <c r="E429" s="12">
        <f t="shared" si="31"/>
        <v>1.7399999999999999E-2</v>
      </c>
      <c r="F429" s="14">
        <f t="shared" si="32"/>
        <v>1</v>
      </c>
      <c r="G429" s="12">
        <f>AVERAGE(H418:H429)</f>
        <v>2.8204559230117342E-2</v>
      </c>
      <c r="H429" s="12">
        <f t="shared" si="30"/>
        <v>-7.1368440644035053E-2</v>
      </c>
      <c r="I429" s="16">
        <v>1767.58</v>
      </c>
      <c r="J429" s="12">
        <f t="shared" si="33"/>
        <v>-2.5354879569766241E-2</v>
      </c>
      <c r="K429" s="12">
        <f t="shared" si="34"/>
        <v>-2.5354879569766241E-2</v>
      </c>
    </row>
    <row r="430" spans="2:11" x14ac:dyDescent="0.25">
      <c r="B430" s="1">
        <v>31625</v>
      </c>
      <c r="C430" s="12">
        <v>7.17E-2</v>
      </c>
      <c r="D430" s="12">
        <v>5.9200000000000003E-2</v>
      </c>
      <c r="E430" s="12">
        <f t="shared" si="31"/>
        <v>1.2499999999999997E-2</v>
      </c>
      <c r="F430" s="14">
        <f t="shared" si="32"/>
        <v>1</v>
      </c>
      <c r="G430" s="12">
        <f>AVERAGE(H419:H430)</f>
        <v>3.0894663884472276E-2</v>
      </c>
      <c r="H430" s="12">
        <f t="shared" si="30"/>
        <v>6.7004764511835166E-2</v>
      </c>
      <c r="I430" s="16">
        <v>1898.34</v>
      </c>
      <c r="J430" s="12">
        <f t="shared" si="33"/>
        <v>3.4723508659576026E-2</v>
      </c>
      <c r="K430" s="12">
        <f t="shared" si="34"/>
        <v>3.4723508659576026E-2</v>
      </c>
    </row>
    <row r="431" spans="2:11" x14ac:dyDescent="0.25">
      <c r="B431" s="1">
        <v>31594</v>
      </c>
      <c r="C431" s="12">
        <v>7.2999999999999995E-2</v>
      </c>
      <c r="D431" s="12">
        <v>6.3700000000000007E-2</v>
      </c>
      <c r="E431" s="12">
        <f t="shared" si="31"/>
        <v>9.2999999999999888E-3</v>
      </c>
      <c r="F431" s="14">
        <f t="shared" si="32"/>
        <v>1</v>
      </c>
      <c r="G431" s="12">
        <f>AVERAGE(H420:H431)</f>
        <v>2.0428747472079435E-2</v>
      </c>
      <c r="H431" s="12">
        <f t="shared" si="30"/>
        <v>-6.4039892356359901E-2</v>
      </c>
      <c r="I431" s="16">
        <v>1775.31</v>
      </c>
      <c r="J431" s="12">
        <f t="shared" si="33"/>
        <v>6.1551104592354099E-2</v>
      </c>
      <c r="K431" s="12">
        <f t="shared" si="34"/>
        <v>6.1551104592354099E-2</v>
      </c>
    </row>
    <row r="432" spans="2:11" x14ac:dyDescent="0.25">
      <c r="B432" s="1">
        <v>31564</v>
      </c>
      <c r="C432" s="12">
        <v>7.8E-2</v>
      </c>
      <c r="D432" s="12">
        <v>6.7299999999999999E-2</v>
      </c>
      <c r="E432" s="12">
        <f t="shared" si="31"/>
        <v>1.0700000000000001E-2</v>
      </c>
      <c r="F432" s="14">
        <f t="shared" si="32"/>
        <v>1</v>
      </c>
      <c r="G432" s="12">
        <f>AVERAGE(H421:H432)</f>
        <v>1.6643077364467868E-2</v>
      </c>
      <c r="H432" s="12">
        <f t="shared" si="30"/>
        <v>8.4947041188446742E-3</v>
      </c>
      <c r="I432" s="16">
        <v>1892.72</v>
      </c>
      <c r="J432" s="12">
        <f t="shared" si="33"/>
        <v>5.3922745410183479E-2</v>
      </c>
      <c r="K432" s="12">
        <f t="shared" si="34"/>
        <v>5.3922745410183479E-2</v>
      </c>
    </row>
    <row r="433" spans="2:11" x14ac:dyDescent="0.25">
      <c r="B433" s="1">
        <v>31533</v>
      </c>
      <c r="C433" s="12">
        <v>7.7100000000000002E-2</v>
      </c>
      <c r="D433" s="12">
        <v>6.6500000000000004E-2</v>
      </c>
      <c r="E433" s="12">
        <f t="shared" si="31"/>
        <v>1.0599999999999998E-2</v>
      </c>
      <c r="F433" s="14">
        <f t="shared" si="32"/>
        <v>1</v>
      </c>
      <c r="G433" s="12">
        <f>AVERAGE(H422:H433)</f>
        <v>2.0676184163017666E-2</v>
      </c>
      <c r="H433" s="12">
        <f t="shared" si="30"/>
        <v>5.0673420470406766E-2</v>
      </c>
      <c r="I433" s="16">
        <v>1876.71</v>
      </c>
      <c r="J433" s="12">
        <f t="shared" si="33"/>
        <v>2.2761388878092407E-3</v>
      </c>
      <c r="K433" s="12">
        <f t="shared" si="34"/>
        <v>2.2761388878092407E-3</v>
      </c>
    </row>
    <row r="434" spans="2:11" x14ac:dyDescent="0.25">
      <c r="B434" s="1">
        <v>31503</v>
      </c>
      <c r="C434" s="12">
        <v>7.2999999999999995E-2</v>
      </c>
      <c r="D434" s="12">
        <v>6.6000000000000003E-2</v>
      </c>
      <c r="E434" s="12">
        <f t="shared" si="31"/>
        <v>6.9999999999999923E-3</v>
      </c>
      <c r="F434" s="14">
        <f t="shared" si="32"/>
        <v>1</v>
      </c>
      <c r="G434" s="12">
        <f>AVERAGE(H423:H434)</f>
        <v>1.9739475344627409E-2</v>
      </c>
      <c r="H434" s="12">
        <f t="shared" si="30"/>
        <v>-1.9225649697203556E-2</v>
      </c>
      <c r="I434" s="16">
        <v>1783.98</v>
      </c>
      <c r="J434" s="12">
        <f t="shared" si="33"/>
        <v>-7.985143876520542E-3</v>
      </c>
      <c r="K434" s="12">
        <f t="shared" si="34"/>
        <v>-7.985143876520542E-3</v>
      </c>
    </row>
    <row r="435" spans="2:11" x14ac:dyDescent="0.25">
      <c r="B435" s="1">
        <v>31472</v>
      </c>
      <c r="C435" s="12">
        <v>7.7800000000000008E-2</v>
      </c>
      <c r="D435" s="12">
        <v>7.2400000000000006E-2</v>
      </c>
      <c r="E435" s="12">
        <f t="shared" si="31"/>
        <v>5.400000000000002E-3</v>
      </c>
      <c r="F435" s="14">
        <f t="shared" si="32"/>
        <v>1</v>
      </c>
      <c r="G435" s="12">
        <f>AVERAGE(H424:H435)</f>
        <v>2.1946239314544386E-2</v>
      </c>
      <c r="H435" s="12">
        <f t="shared" si="30"/>
        <v>6.2128961262235771E-2</v>
      </c>
      <c r="I435" s="16">
        <v>1818.61</v>
      </c>
      <c r="J435" s="12">
        <f t="shared" si="33"/>
        <v>3.5647793623232067E-2</v>
      </c>
      <c r="K435" s="12">
        <f t="shared" si="34"/>
        <v>3.5647793623232067E-2</v>
      </c>
    </row>
    <row r="436" spans="2:11" x14ac:dyDescent="0.25">
      <c r="B436" s="1">
        <v>31444</v>
      </c>
      <c r="C436" s="12">
        <v>8.6999999999999994E-2</v>
      </c>
      <c r="D436" s="12">
        <v>7.690000000000001E-2</v>
      </c>
      <c r="E436" s="12">
        <f t="shared" si="31"/>
        <v>1.0099999999999984E-2</v>
      </c>
      <c r="F436" s="14">
        <f t="shared" si="32"/>
        <v>1</v>
      </c>
      <c r="G436" s="12">
        <f>AVERAGE(H425:H436)</f>
        <v>2.6457867372041251E-2</v>
      </c>
      <c r="H436" s="12">
        <f t="shared" si="30"/>
        <v>8.4237517886761801E-2</v>
      </c>
      <c r="I436" s="16">
        <v>1709.06</v>
      </c>
      <c r="J436" s="12">
        <f t="shared" si="33"/>
        <v>3.0097981196799434E-2</v>
      </c>
      <c r="K436" s="12">
        <f t="shared" si="34"/>
        <v>3.0097981196799434E-2</v>
      </c>
    </row>
    <row r="437" spans="2:11" x14ac:dyDescent="0.25">
      <c r="B437" s="1">
        <v>31413</v>
      </c>
      <c r="C437" s="12">
        <v>9.1899999999999996E-2</v>
      </c>
      <c r="D437" s="12">
        <v>7.8200000000000006E-2</v>
      </c>
      <c r="E437" s="12">
        <f t="shared" si="31"/>
        <v>1.369999999999999E-2</v>
      </c>
      <c r="F437" s="14">
        <f t="shared" si="32"/>
        <v>1</v>
      </c>
      <c r="G437" s="12">
        <f>AVERAGE(H426:H437)</f>
        <v>1.696798328641156E-2</v>
      </c>
      <c r="H437" s="12">
        <f t="shared" si="30"/>
        <v>1.5601761140705188E-2</v>
      </c>
      <c r="I437" s="16">
        <v>1570.99</v>
      </c>
      <c r="J437" s="12">
        <f t="shared" si="33"/>
        <v>0.12948037016826147</v>
      </c>
      <c r="K437" s="12">
        <f t="shared" si="34"/>
        <v>0.12948037016826147</v>
      </c>
    </row>
    <row r="438" spans="2:11" x14ac:dyDescent="0.25">
      <c r="B438" s="1">
        <v>31382</v>
      </c>
      <c r="C438" s="12">
        <v>9.2600000000000002E-2</v>
      </c>
      <c r="D438" s="12">
        <v>7.8E-2</v>
      </c>
      <c r="E438" s="12">
        <f t="shared" si="31"/>
        <v>1.4600000000000002E-2</v>
      </c>
      <c r="F438" s="14">
        <f t="shared" si="32"/>
        <v>1</v>
      </c>
      <c r="G438" s="12">
        <f>AVERAGE(H427:H438)</f>
        <v>2.1883760114656703E-2</v>
      </c>
      <c r="H438" s="12">
        <f t="shared" si="30"/>
        <v>4.9393901115628969E-2</v>
      </c>
      <c r="I438" s="16">
        <v>1546.67</v>
      </c>
      <c r="J438" s="12">
        <f t="shared" si="33"/>
        <v>-9.5954208233127256E-3</v>
      </c>
      <c r="K438" s="12">
        <f t="shared" si="34"/>
        <v>-9.5954208233127256E-3</v>
      </c>
    </row>
    <row r="439" spans="2:11" x14ac:dyDescent="0.25">
      <c r="B439" s="1">
        <v>31352</v>
      </c>
      <c r="C439" s="12">
        <v>9.7799999999999998E-2</v>
      </c>
      <c r="D439" s="12">
        <v>7.8100000000000003E-2</v>
      </c>
      <c r="E439" s="12">
        <f t="shared" si="31"/>
        <v>1.9699999999999995E-2</v>
      </c>
      <c r="F439" s="14">
        <f t="shared" si="32"/>
        <v>1</v>
      </c>
      <c r="G439" s="12">
        <f>AVERAGE(H428:H439)</f>
        <v>2.6012868102088443E-2</v>
      </c>
      <c r="H439" s="12">
        <f t="shared" si="30"/>
        <v>6.8758544640682762E-2</v>
      </c>
      <c r="I439" s="16">
        <v>1472.13</v>
      </c>
      <c r="J439" s="12">
        <f t="shared" si="33"/>
        <v>1.9209248791501907E-2</v>
      </c>
      <c r="K439" s="12">
        <f t="shared" si="34"/>
        <v>1.9209248791501907E-2</v>
      </c>
    </row>
    <row r="440" spans="2:11" x14ac:dyDescent="0.25">
      <c r="B440" s="1">
        <v>31321</v>
      </c>
      <c r="C440" s="12">
        <v>0.1024</v>
      </c>
      <c r="D440" s="12">
        <v>7.8799999999999995E-2</v>
      </c>
      <c r="E440" s="12">
        <f t="shared" si="31"/>
        <v>2.360000000000001E-2</v>
      </c>
      <c r="F440" s="14">
        <f t="shared" si="32"/>
        <v>1</v>
      </c>
      <c r="G440" s="12">
        <f>AVERAGE(H429:H440)</f>
        <v>2.3789214154826977E-2</v>
      </c>
      <c r="H440" s="12">
        <f t="shared" si="30"/>
        <v>3.3810977408421143E-2</v>
      </c>
      <c r="I440" s="16">
        <v>1374.31</v>
      </c>
      <c r="J440" s="12">
        <f t="shared" si="33"/>
        <v>6.0494824775558682E-2</v>
      </c>
      <c r="K440" s="12">
        <f t="shared" si="34"/>
        <v>6.0494824775558682E-2</v>
      </c>
    </row>
    <row r="441" spans="2:11" x14ac:dyDescent="0.25">
      <c r="B441" s="1">
        <v>31291</v>
      </c>
      <c r="C441" s="12">
        <v>0.10369999999999999</v>
      </c>
      <c r="D441" s="12">
        <v>7.9299999999999995E-2</v>
      </c>
      <c r="E441" s="12">
        <f t="shared" si="31"/>
        <v>2.4399999999999991E-2</v>
      </c>
      <c r="F441" s="14">
        <f t="shared" si="32"/>
        <v>1</v>
      </c>
      <c r="G441" s="12">
        <f>AVERAGE(H430:H441)</f>
        <v>2.9399822715328299E-2</v>
      </c>
      <c r="H441" s="12">
        <f t="shared" si="30"/>
        <v>-4.0411379180192589E-3</v>
      </c>
      <c r="I441" s="16">
        <v>1328.62</v>
      </c>
      <c r="J441" s="12">
        <f t="shared" si="33"/>
        <v>-7.1368440644035053E-2</v>
      </c>
      <c r="K441" s="12">
        <f t="shared" si="34"/>
        <v>-7.1368440644035053E-2</v>
      </c>
    </row>
    <row r="442" spans="2:11" x14ac:dyDescent="0.25">
      <c r="B442" s="1">
        <v>31260</v>
      </c>
      <c r="C442" s="12">
        <v>0.1033</v>
      </c>
      <c r="D442" s="12">
        <v>7.8100000000000003E-2</v>
      </c>
      <c r="E442" s="12">
        <f t="shared" si="31"/>
        <v>2.52E-2</v>
      </c>
      <c r="F442" s="14">
        <f t="shared" si="32"/>
        <v>1</v>
      </c>
      <c r="G442" s="12">
        <f>AVERAGE(H431:H442)</f>
        <v>2.2980713304795234E-2</v>
      </c>
      <c r="H442" s="12">
        <f t="shared" si="30"/>
        <v>-1.0024548414561527E-2</v>
      </c>
      <c r="I442" s="16">
        <v>1334</v>
      </c>
      <c r="J442" s="12">
        <f t="shared" si="33"/>
        <v>6.7004764511835166E-2</v>
      </c>
      <c r="K442" s="12">
        <f t="shared" si="34"/>
        <v>6.7004764511835166E-2</v>
      </c>
    </row>
    <row r="443" spans="2:11" x14ac:dyDescent="0.25">
      <c r="B443" s="1">
        <v>31229</v>
      </c>
      <c r="C443" s="12">
        <v>0.10310000000000001</v>
      </c>
      <c r="D443" s="12">
        <v>7.6399999999999996E-2</v>
      </c>
      <c r="E443" s="12">
        <f t="shared" si="31"/>
        <v>2.6700000000000015E-2</v>
      </c>
      <c r="F443" s="14">
        <f t="shared" si="32"/>
        <v>1</v>
      </c>
      <c r="G443" s="12">
        <f>AVERAGE(H432:H443)</f>
        <v>2.9069083903967421E-2</v>
      </c>
      <c r="H443" s="12">
        <f t="shared" si="30"/>
        <v>9.0205548337062205E-3</v>
      </c>
      <c r="I443" s="16">
        <v>1347.44</v>
      </c>
      <c r="J443" s="12">
        <f t="shared" si="33"/>
        <v>-6.4039892356359901E-2</v>
      </c>
      <c r="K443" s="12">
        <f t="shared" si="34"/>
        <v>-6.4039892356359901E-2</v>
      </c>
    </row>
    <row r="444" spans="2:11" x14ac:dyDescent="0.25">
      <c r="B444" s="1">
        <v>31199</v>
      </c>
      <c r="C444" s="12">
        <v>0.1016</v>
      </c>
      <c r="D444" s="12">
        <v>7.4400000000000008E-2</v>
      </c>
      <c r="E444" s="12">
        <f t="shared" si="31"/>
        <v>2.7199999999999988E-2</v>
      </c>
      <c r="F444" s="14">
        <f t="shared" si="32"/>
        <v>1</v>
      </c>
      <c r="G444" s="12">
        <f>AVERAGE(H433:H444)</f>
        <v>2.9614319974714073E-2</v>
      </c>
      <c r="H444" s="12">
        <f t="shared" si="30"/>
        <v>1.5037536967804518E-2</v>
      </c>
      <c r="I444" s="16">
        <v>1335.34</v>
      </c>
      <c r="J444" s="12">
        <f t="shared" si="33"/>
        <v>8.4947041188446742E-3</v>
      </c>
      <c r="K444" s="12">
        <f t="shared" si="34"/>
        <v>8.4947041188446742E-3</v>
      </c>
    </row>
    <row r="445" spans="2:11" x14ac:dyDescent="0.25">
      <c r="B445" s="1">
        <v>31168</v>
      </c>
      <c r="C445" s="12">
        <v>0.1085</v>
      </c>
      <c r="D445" s="12">
        <v>7.9199999999999993E-2</v>
      </c>
      <c r="E445" s="12">
        <f t="shared" si="31"/>
        <v>2.9300000000000007E-2</v>
      </c>
      <c r="F445" s="14">
        <f t="shared" si="32"/>
        <v>1</v>
      </c>
      <c r="G445" s="12">
        <f>AVERAGE(H434:H445)</f>
        <v>2.9106993351354315E-2</v>
      </c>
      <c r="H445" s="12">
        <f t="shared" si="30"/>
        <v>4.4585500990089649E-2</v>
      </c>
      <c r="I445" s="16">
        <v>1315.41</v>
      </c>
      <c r="J445" s="12">
        <f t="shared" si="33"/>
        <v>5.0673420470406766E-2</v>
      </c>
      <c r="K445" s="12">
        <f t="shared" si="34"/>
        <v>5.0673420470406766E-2</v>
      </c>
    </row>
    <row r="446" spans="2:11" x14ac:dyDescent="0.25">
      <c r="B446" s="1">
        <v>31138</v>
      </c>
      <c r="C446" s="12">
        <v>0.1143</v>
      </c>
      <c r="D446" s="12">
        <v>8.4900000000000003E-2</v>
      </c>
      <c r="E446" s="12">
        <f t="shared" si="31"/>
        <v>2.9399999999999996E-2</v>
      </c>
      <c r="F446" s="14">
        <f t="shared" si="32"/>
        <v>1</v>
      </c>
      <c r="G446" s="12">
        <f>AVERAGE(H435:H446)</f>
        <v>3.0132852106994911E-2</v>
      </c>
      <c r="H446" s="12">
        <f t="shared" si="30"/>
        <v>-6.9153446295163882E-3</v>
      </c>
      <c r="I446" s="16">
        <v>1258.05</v>
      </c>
      <c r="J446" s="12">
        <f t="shared" si="33"/>
        <v>-1.9225649697203556E-2</v>
      </c>
      <c r="K446" s="12">
        <f t="shared" si="34"/>
        <v>-1.9225649697203556E-2</v>
      </c>
    </row>
    <row r="447" spans="2:11" x14ac:dyDescent="0.25">
      <c r="B447" s="1">
        <v>31107</v>
      </c>
      <c r="C447" s="12">
        <v>0.1186</v>
      </c>
      <c r="D447" s="12">
        <v>9.0200000000000002E-2</v>
      </c>
      <c r="E447" s="12">
        <f t="shared" si="31"/>
        <v>2.8399999999999995E-2</v>
      </c>
      <c r="F447" s="14">
        <f t="shared" si="32"/>
        <v>1</v>
      </c>
      <c r="G447" s="12">
        <f>AVERAGE(H436:H447)</f>
        <v>2.3830275541653598E-2</v>
      </c>
      <c r="H447" s="12">
        <f t="shared" si="30"/>
        <v>-1.3501957521859842E-2</v>
      </c>
      <c r="I447" s="16">
        <v>1266.78</v>
      </c>
      <c r="J447" s="12">
        <f t="shared" si="33"/>
        <v>6.2128961262235771E-2</v>
      </c>
      <c r="K447" s="12">
        <f t="shared" si="34"/>
        <v>6.2128961262235771E-2</v>
      </c>
    </row>
    <row r="448" spans="2:11" x14ac:dyDescent="0.25">
      <c r="B448" s="1">
        <v>31079</v>
      </c>
      <c r="C448" s="12">
        <v>0.11509999999999999</v>
      </c>
      <c r="D448" s="12">
        <v>8.6899999999999991E-2</v>
      </c>
      <c r="E448" s="12">
        <f t="shared" si="31"/>
        <v>2.8200000000000003E-2</v>
      </c>
      <c r="F448" s="14">
        <f t="shared" si="32"/>
        <v>1</v>
      </c>
      <c r="G448" s="12">
        <f>AVERAGE(H437:H448)</f>
        <v>1.6631546903577776E-2</v>
      </c>
      <c r="H448" s="12">
        <f t="shared" si="30"/>
        <v>-2.1472257701481237E-3</v>
      </c>
      <c r="I448" s="16">
        <v>1284</v>
      </c>
      <c r="J448" s="12">
        <f t="shared" si="33"/>
        <v>8.4237517886761801E-2</v>
      </c>
      <c r="K448" s="12">
        <f t="shared" si="34"/>
        <v>8.4237517886761801E-2</v>
      </c>
    </row>
    <row r="449" spans="2:11" x14ac:dyDescent="0.25">
      <c r="B449" s="1">
        <v>31048</v>
      </c>
      <c r="C449" s="12">
        <v>0.11380000000000001</v>
      </c>
      <c r="D449" s="12">
        <v>8.14E-2</v>
      </c>
      <c r="E449" s="12">
        <f t="shared" si="31"/>
        <v>3.2400000000000012E-2</v>
      </c>
      <c r="F449" s="14">
        <f t="shared" si="32"/>
        <v>1</v>
      </c>
      <c r="G449" s="12">
        <f>AVERAGE(H438:H449)</f>
        <v>2.0348932793569058E-2</v>
      </c>
      <c r="H449" s="12">
        <f t="shared" si="30"/>
        <v>6.0210391820600576E-2</v>
      </c>
      <c r="I449" s="16">
        <v>1286.76</v>
      </c>
      <c r="J449" s="12">
        <f t="shared" si="33"/>
        <v>1.5601761140705188E-2</v>
      </c>
      <c r="K449" s="12">
        <f t="shared" si="34"/>
        <v>1.5601761140705188E-2</v>
      </c>
    </row>
    <row r="450" spans="2:11" x14ac:dyDescent="0.25">
      <c r="B450" s="1">
        <v>31017</v>
      </c>
      <c r="C450" s="12">
        <v>0.115</v>
      </c>
      <c r="D450" s="12">
        <v>8.5999999999999993E-2</v>
      </c>
      <c r="E450" s="12">
        <f t="shared" si="31"/>
        <v>2.9000000000000012E-2</v>
      </c>
      <c r="F450" s="14">
        <f t="shared" si="32"/>
        <v>1</v>
      </c>
      <c r="G450" s="12">
        <f>AVERAGE(H439:H450)</f>
        <v>1.7804715720956526E-2</v>
      </c>
      <c r="H450" s="12">
        <f t="shared" si="30"/>
        <v>1.8863296244278595E-2</v>
      </c>
      <c r="I450" s="16">
        <v>1211.57</v>
      </c>
      <c r="J450" s="12">
        <f t="shared" si="33"/>
        <v>4.9393901115628969E-2</v>
      </c>
      <c r="K450" s="12">
        <f t="shared" si="34"/>
        <v>4.9393901115628969E-2</v>
      </c>
    </row>
    <row r="451" spans="2:11" x14ac:dyDescent="0.25">
      <c r="B451" s="1">
        <v>30987</v>
      </c>
      <c r="C451" s="12">
        <v>0.1157</v>
      </c>
      <c r="D451" s="12">
        <v>9.1799999999999993E-2</v>
      </c>
      <c r="E451" s="12">
        <f t="shared" si="31"/>
        <v>2.3900000000000005E-2</v>
      </c>
      <c r="F451" s="14">
        <f t="shared" si="32"/>
        <v>1</v>
      </c>
      <c r="G451" s="12">
        <f>AVERAGE(H440:H451)</f>
        <v>1.0791588688303261E-2</v>
      </c>
      <c r="H451" s="12">
        <f t="shared" ref="H451:H514" si="35">IF(AND(NOT(ISBLANK(I451)),NOT(ISBLANK(I452))),LN(I451/I452),"-")</f>
        <v>-1.5398979751156413E-2</v>
      </c>
      <c r="I451" s="16">
        <v>1188.93</v>
      </c>
      <c r="J451" s="12">
        <f t="shared" si="33"/>
        <v>6.8758544640682762E-2</v>
      </c>
      <c r="K451" s="12">
        <f t="shared" si="34"/>
        <v>6.8758544640682762E-2</v>
      </c>
    </row>
    <row r="452" spans="2:11" x14ac:dyDescent="0.25">
      <c r="B452" s="1">
        <v>30956</v>
      </c>
      <c r="C452" s="12">
        <v>0.1216</v>
      </c>
      <c r="D452" s="12">
        <v>0.1038</v>
      </c>
      <c r="E452" s="12">
        <f t="shared" ref="E452:E515" si="36">C452-D452</f>
        <v>1.7799999999999996E-2</v>
      </c>
      <c r="F452" s="14">
        <f t="shared" si="32"/>
        <v>1</v>
      </c>
      <c r="G452" s="12">
        <f>AVERAGE(H441:H452)</f>
        <v>8.0202634540365927E-3</v>
      </c>
      <c r="H452" s="12">
        <f t="shared" si="35"/>
        <v>5.5507459722109183E-4</v>
      </c>
      <c r="I452" s="16">
        <v>1207.3800000000001</v>
      </c>
      <c r="J452" s="12">
        <f t="shared" si="33"/>
        <v>3.3810977408421143E-2</v>
      </c>
      <c r="K452" s="12">
        <f t="shared" si="34"/>
        <v>3.3810977408421143E-2</v>
      </c>
    </row>
    <row r="453" spans="2:11" x14ac:dyDescent="0.25">
      <c r="B453" s="1">
        <v>30926</v>
      </c>
      <c r="C453" s="12">
        <v>0.12520000000000001</v>
      </c>
      <c r="D453" s="12">
        <v>0.11289999999999999</v>
      </c>
      <c r="E453" s="12">
        <f t="shared" si="36"/>
        <v>1.2300000000000019E-2</v>
      </c>
      <c r="F453" s="14">
        <f t="shared" ref="F453:F516" si="37">IF(E453&lt;0,-1,1)</f>
        <v>1</v>
      </c>
      <c r="G453" s="12">
        <f>AVERAGE(H442:H453)</f>
        <v>7.1456128390767178E-3</v>
      </c>
      <c r="H453" s="12">
        <f t="shared" si="35"/>
        <v>-1.4536945297537759E-2</v>
      </c>
      <c r="I453" s="16">
        <v>1206.71</v>
      </c>
      <c r="J453" s="12">
        <f t="shared" si="33"/>
        <v>-4.0411379180192589E-3</v>
      </c>
      <c r="K453" s="12">
        <f t="shared" si="34"/>
        <v>-4.0411379180192589E-3</v>
      </c>
    </row>
    <row r="454" spans="2:11" x14ac:dyDescent="0.25">
      <c r="B454" s="1">
        <v>30895</v>
      </c>
      <c r="C454" s="12">
        <v>0.12720000000000001</v>
      </c>
      <c r="D454" s="12">
        <v>0.11470000000000001</v>
      </c>
      <c r="E454" s="12">
        <f t="shared" si="36"/>
        <v>1.2499999999999997E-2</v>
      </c>
      <c r="F454" s="14">
        <f t="shared" si="37"/>
        <v>1</v>
      </c>
      <c r="G454" s="12">
        <f>AVERAGE(H443:H454)</f>
        <v>1.5758416787108185E-2</v>
      </c>
      <c r="H454" s="12">
        <f t="shared" si="35"/>
        <v>9.3329098961816098E-2</v>
      </c>
      <c r="I454" s="16">
        <v>1224.3800000000001</v>
      </c>
      <c r="J454" s="12">
        <f t="shared" si="33"/>
        <v>-1.0024548414561527E-2</v>
      </c>
      <c r="K454" s="12">
        <f t="shared" si="34"/>
        <v>-1.0024548414561527E-2</v>
      </c>
    </row>
    <row r="455" spans="2:11" x14ac:dyDescent="0.25">
      <c r="B455" s="1">
        <v>30864</v>
      </c>
      <c r="C455" s="12">
        <v>0.1336</v>
      </c>
      <c r="D455" s="12">
        <v>0.11560000000000001</v>
      </c>
      <c r="E455" s="12">
        <f t="shared" si="36"/>
        <v>1.7999999999999988E-2</v>
      </c>
      <c r="F455" s="14">
        <f t="shared" si="37"/>
        <v>1</v>
      </c>
      <c r="G455" s="12">
        <f>AVERAGE(H444:H455)</f>
        <v>1.3737958138292381E-2</v>
      </c>
      <c r="H455" s="12">
        <f t="shared" si="35"/>
        <v>-1.5224948952083461E-2</v>
      </c>
      <c r="I455" s="16">
        <v>1115.28</v>
      </c>
      <c r="J455" s="12">
        <f t="shared" si="33"/>
        <v>9.0205548337062205E-3</v>
      </c>
      <c r="K455" s="12">
        <f t="shared" si="34"/>
        <v>9.0205548337062205E-3</v>
      </c>
    </row>
    <row r="456" spans="2:11" x14ac:dyDescent="0.25">
      <c r="B456" s="1">
        <v>30834</v>
      </c>
      <c r="C456" s="12">
        <v>0.1356</v>
      </c>
      <c r="D456" s="12">
        <v>0.1134</v>
      </c>
      <c r="E456" s="12">
        <f t="shared" si="36"/>
        <v>2.2199999999999998E-2</v>
      </c>
      <c r="F456" s="14">
        <f t="shared" si="37"/>
        <v>1</v>
      </c>
      <c r="G456" s="12">
        <f>AVERAGE(H445:H456)</f>
        <v>1.4537323000072109E-2</v>
      </c>
      <c r="H456" s="12">
        <f t="shared" si="35"/>
        <v>2.4629915309161268E-2</v>
      </c>
      <c r="I456" s="16">
        <v>1132.3900000000001</v>
      </c>
      <c r="J456" s="12">
        <f t="shared" si="33"/>
        <v>1.5037536967804518E-2</v>
      </c>
      <c r="K456" s="12">
        <f t="shared" si="34"/>
        <v>1.5037536967804518E-2</v>
      </c>
    </row>
    <row r="457" spans="2:11" x14ac:dyDescent="0.25">
      <c r="B457" s="1">
        <v>30803</v>
      </c>
      <c r="C457" s="12">
        <v>0.1341</v>
      </c>
      <c r="D457" s="12">
        <v>0.11109999999999999</v>
      </c>
      <c r="E457" s="12">
        <f t="shared" si="36"/>
        <v>2.3000000000000007E-2</v>
      </c>
      <c r="F457" s="14">
        <f t="shared" si="37"/>
        <v>1</v>
      </c>
      <c r="G457" s="12">
        <f>AVERAGE(H446:H457)</f>
        <v>5.9939063003802947E-3</v>
      </c>
      <c r="H457" s="12">
        <f t="shared" si="35"/>
        <v>-5.79354994062121E-2</v>
      </c>
      <c r="I457" s="16">
        <v>1104.8399999999999</v>
      </c>
      <c r="J457" s="12">
        <f t="shared" si="33"/>
        <v>4.4585500990089649E-2</v>
      </c>
      <c r="K457" s="12">
        <f t="shared" si="34"/>
        <v>4.4585500990089649E-2</v>
      </c>
    </row>
    <row r="458" spans="2:11" x14ac:dyDescent="0.25">
      <c r="B458" s="1">
        <v>30773</v>
      </c>
      <c r="C458" s="12">
        <v>0.1263</v>
      </c>
      <c r="D458" s="12">
        <v>0.1041</v>
      </c>
      <c r="E458" s="12">
        <f t="shared" si="36"/>
        <v>2.2199999999999998E-2</v>
      </c>
      <c r="F458" s="14">
        <f t="shared" si="37"/>
        <v>1</v>
      </c>
      <c r="G458" s="12">
        <f>AVERAGE(H447:H458)</f>
        <v>6.9883475271164787E-3</v>
      </c>
      <c r="H458" s="12">
        <f t="shared" si="35"/>
        <v>5.0179500913177816E-3</v>
      </c>
      <c r="I458" s="16">
        <v>1170.74</v>
      </c>
      <c r="J458" s="12">
        <f t="shared" si="33"/>
        <v>-6.9153446295163882E-3</v>
      </c>
      <c r="K458" s="12">
        <f t="shared" si="34"/>
        <v>-6.9153446295163882E-3</v>
      </c>
    </row>
    <row r="459" spans="2:11" x14ac:dyDescent="0.25">
      <c r="B459" s="1">
        <v>30742</v>
      </c>
      <c r="C459" s="12">
        <v>0.1232</v>
      </c>
      <c r="D459" s="12">
        <v>0.1008</v>
      </c>
      <c r="E459" s="12">
        <f t="shared" si="36"/>
        <v>2.2400000000000003E-2</v>
      </c>
      <c r="F459" s="14">
        <f t="shared" si="37"/>
        <v>1</v>
      </c>
      <c r="G459" s="12">
        <f>AVERAGE(H448:H459)</f>
        <v>8.8507433130679512E-3</v>
      </c>
      <c r="H459" s="12">
        <f t="shared" si="35"/>
        <v>8.8467919095578246E-3</v>
      </c>
      <c r="I459" s="16">
        <v>1164.8800000000001</v>
      </c>
      <c r="J459" s="12">
        <f t="shared" si="33"/>
        <v>-1.3501957521859842E-2</v>
      </c>
      <c r="K459" s="12">
        <f t="shared" si="34"/>
        <v>-1.3501957521859842E-2</v>
      </c>
    </row>
    <row r="460" spans="2:11" x14ac:dyDescent="0.25">
      <c r="B460" s="1">
        <v>30713</v>
      </c>
      <c r="C460" s="12">
        <v>0.11840000000000001</v>
      </c>
      <c r="D460" s="12">
        <v>9.5399999999999985E-2</v>
      </c>
      <c r="E460" s="12">
        <f t="shared" si="36"/>
        <v>2.300000000000002E-2</v>
      </c>
      <c r="F460" s="14">
        <f t="shared" si="37"/>
        <v>1</v>
      </c>
      <c r="G460" s="12">
        <f>AVERAGE(H449:H460)</f>
        <v>4.4007890240051811E-3</v>
      </c>
      <c r="H460" s="12">
        <f t="shared" si="35"/>
        <v>-5.5546677238901325E-2</v>
      </c>
      <c r="I460" s="16">
        <v>1154.6199999999999</v>
      </c>
      <c r="J460" s="12">
        <f t="shared" si="33"/>
        <v>-2.1472257701481237E-3</v>
      </c>
      <c r="K460" s="12">
        <f t="shared" si="34"/>
        <v>-2.1472257701481237E-3</v>
      </c>
    </row>
    <row r="461" spans="2:11" x14ac:dyDescent="0.25">
      <c r="B461" s="1">
        <v>30682</v>
      </c>
      <c r="C461" s="12">
        <v>0.1167</v>
      </c>
      <c r="D461" s="12">
        <v>9.4200000000000006E-2</v>
      </c>
      <c r="E461" s="12">
        <f t="shared" si="36"/>
        <v>2.2499999999999992E-2</v>
      </c>
      <c r="F461" s="14">
        <f t="shared" si="37"/>
        <v>1</v>
      </c>
      <c r="G461" s="12">
        <f>AVERAGE(H450:H461)</f>
        <v>-3.1755657181307441E-3</v>
      </c>
      <c r="H461" s="12">
        <f t="shared" si="35"/>
        <v>-3.0705865085030537E-2</v>
      </c>
      <c r="I461" s="16">
        <v>1220.57</v>
      </c>
      <c r="J461" s="12">
        <f t="shared" si="33"/>
        <v>6.0210391820600576E-2</v>
      </c>
      <c r="K461" s="12">
        <f t="shared" si="34"/>
        <v>6.0210391820600576E-2</v>
      </c>
    </row>
    <row r="462" spans="2:11" x14ac:dyDescent="0.25">
      <c r="B462" s="1">
        <v>30651</v>
      </c>
      <c r="C462" s="12">
        <v>0.1183</v>
      </c>
      <c r="D462" s="12">
        <v>9.69E-2</v>
      </c>
      <c r="E462" s="12">
        <f t="shared" si="36"/>
        <v>2.1400000000000002E-2</v>
      </c>
      <c r="F462" s="14">
        <f t="shared" si="37"/>
        <v>1</v>
      </c>
      <c r="G462" s="12">
        <f>AVERAGE(H451:H462)</f>
        <v>-5.8903565757871647E-3</v>
      </c>
      <c r="H462" s="12">
        <f t="shared" si="35"/>
        <v>-1.3714194047598448E-2</v>
      </c>
      <c r="I462" s="16">
        <v>1258.6300000000001</v>
      </c>
      <c r="J462" s="12">
        <f t="shared" si="33"/>
        <v>1.8863296244278595E-2</v>
      </c>
      <c r="K462" s="12">
        <f t="shared" si="34"/>
        <v>1.8863296244278595E-2</v>
      </c>
    </row>
    <row r="463" spans="2:11" x14ac:dyDescent="0.25">
      <c r="B463" s="1">
        <v>30621</v>
      </c>
      <c r="C463" s="12">
        <v>0.11689999999999999</v>
      </c>
      <c r="D463" s="12">
        <v>9.3599999999999989E-2</v>
      </c>
      <c r="E463" s="12">
        <f t="shared" si="36"/>
        <v>2.3300000000000001E-2</v>
      </c>
      <c r="F463" s="14">
        <f t="shared" si="37"/>
        <v>1</v>
      </c>
      <c r="G463" s="12">
        <f>AVERAGE(H452:H463)</f>
        <v>-1.220947771024012E-3</v>
      </c>
      <c r="H463" s="12">
        <f t="shared" si="35"/>
        <v>4.0633925906001428E-2</v>
      </c>
      <c r="I463" s="16">
        <v>1276.01</v>
      </c>
      <c r="J463" s="12">
        <f t="shared" ref="J463:J526" si="38">H451</f>
        <v>-1.5398979751156413E-2</v>
      </c>
      <c r="K463" s="12">
        <f t="shared" ref="K463:K526" si="39">F463*J463</f>
        <v>-1.5398979751156413E-2</v>
      </c>
    </row>
    <row r="464" spans="2:11" x14ac:dyDescent="0.25">
      <c r="B464" s="1">
        <v>30590</v>
      </c>
      <c r="C464" s="12">
        <v>0.11539999999999999</v>
      </c>
      <c r="D464" s="12">
        <v>9.1799999999999993E-2</v>
      </c>
      <c r="E464" s="12">
        <f t="shared" si="36"/>
        <v>2.3599999999999996E-2</v>
      </c>
      <c r="F464" s="14">
        <f t="shared" si="37"/>
        <v>1</v>
      </c>
      <c r="G464" s="12">
        <f>AVERAGE(H453:H464)</f>
        <v>-1.8041579100476744E-3</v>
      </c>
      <c r="H464" s="12">
        <f t="shared" si="35"/>
        <v>-6.443447071062868E-3</v>
      </c>
      <c r="I464" s="16">
        <v>1225.2</v>
      </c>
      <c r="J464" s="12">
        <f t="shared" si="38"/>
        <v>5.5507459722109183E-4</v>
      </c>
      <c r="K464" s="12">
        <f t="shared" si="39"/>
        <v>5.5507459722109183E-4</v>
      </c>
    </row>
    <row r="465" spans="2:11" x14ac:dyDescent="0.25">
      <c r="B465" s="1">
        <v>30560</v>
      </c>
      <c r="C465" s="12">
        <v>0.11650000000000001</v>
      </c>
      <c r="D465" s="12">
        <v>9.3900000000000011E-2</v>
      </c>
      <c r="E465" s="12">
        <f t="shared" si="36"/>
        <v>2.2599999999999995E-2</v>
      </c>
      <c r="F465" s="14">
        <f t="shared" si="37"/>
        <v>1</v>
      </c>
      <c r="G465" s="12">
        <f>AVERAGE(H454:H465)</f>
        <v>5.6203851875110051E-4</v>
      </c>
      <c r="H465" s="12">
        <f t="shared" si="35"/>
        <v>1.3857411848047545E-2</v>
      </c>
      <c r="I465" s="16">
        <v>1233.1199999999999</v>
      </c>
      <c r="J465" s="12">
        <f t="shared" si="38"/>
        <v>-1.4536945297537759E-2</v>
      </c>
      <c r="K465" s="12">
        <f t="shared" si="39"/>
        <v>-1.4536945297537759E-2</v>
      </c>
    </row>
    <row r="466" spans="2:11" x14ac:dyDescent="0.25">
      <c r="B466" s="1">
        <v>30529</v>
      </c>
      <c r="C466" s="12">
        <v>0.11849999999999999</v>
      </c>
      <c r="D466" s="12">
        <v>9.7699999999999995E-2</v>
      </c>
      <c r="E466" s="12">
        <f t="shared" si="36"/>
        <v>2.0799999999999999E-2</v>
      </c>
      <c r="F466" s="14">
        <f t="shared" si="37"/>
        <v>1</v>
      </c>
      <c r="G466" s="12">
        <f>AVERAGE(H455:H466)</f>
        <v>-6.0464593501151761E-3</v>
      </c>
      <c r="H466" s="12">
        <f t="shared" si="35"/>
        <v>1.402712453542076E-2</v>
      </c>
      <c r="I466" s="16">
        <v>1216.1500000000001</v>
      </c>
      <c r="J466" s="12">
        <f t="shared" si="38"/>
        <v>9.3329098961816098E-2</v>
      </c>
      <c r="K466" s="12">
        <f t="shared" si="39"/>
        <v>9.3329098961816098E-2</v>
      </c>
    </row>
    <row r="467" spans="2:11" x14ac:dyDescent="0.25">
      <c r="B467" s="1">
        <v>30498</v>
      </c>
      <c r="C467" s="12">
        <v>0.11380000000000001</v>
      </c>
      <c r="D467" s="12">
        <v>9.5000000000000001E-2</v>
      </c>
      <c r="E467" s="12">
        <f t="shared" si="36"/>
        <v>1.8800000000000011E-2</v>
      </c>
      <c r="F467" s="14">
        <f t="shared" si="37"/>
        <v>1</v>
      </c>
      <c r="G467" s="12">
        <f>AVERAGE(H456:H467)</f>
        <v>-6.3438069645548661E-3</v>
      </c>
      <c r="H467" s="12">
        <f t="shared" si="35"/>
        <v>-1.8793120325359718E-2</v>
      </c>
      <c r="I467" s="16">
        <v>1199.21</v>
      </c>
      <c r="J467" s="12">
        <f t="shared" si="38"/>
        <v>-1.5224948952083461E-2</v>
      </c>
      <c r="K467" s="12">
        <f t="shared" si="39"/>
        <v>-1.5224948952083461E-2</v>
      </c>
    </row>
    <row r="468" spans="2:11" x14ac:dyDescent="0.25">
      <c r="B468" s="1">
        <v>30468</v>
      </c>
      <c r="C468" s="12">
        <v>0.1085</v>
      </c>
      <c r="D468" s="12">
        <v>9.1999999999999998E-2</v>
      </c>
      <c r="E468" s="12">
        <f t="shared" si="36"/>
        <v>1.6500000000000001E-2</v>
      </c>
      <c r="F468" s="14">
        <f t="shared" si="37"/>
        <v>1</v>
      </c>
      <c r="G468" s="12">
        <f>AVERAGE(H457:H468)</f>
        <v>-6.8836968235649956E-3</v>
      </c>
      <c r="H468" s="12">
        <f t="shared" si="35"/>
        <v>1.8151237001039714E-2</v>
      </c>
      <c r="I468" s="16">
        <v>1221.96</v>
      </c>
      <c r="J468" s="12">
        <f t="shared" si="38"/>
        <v>2.4629915309161268E-2</v>
      </c>
      <c r="K468" s="12">
        <f t="shared" si="39"/>
        <v>2.4629915309161268E-2</v>
      </c>
    </row>
    <row r="469" spans="2:11" x14ac:dyDescent="0.25">
      <c r="B469" s="1">
        <v>30437</v>
      </c>
      <c r="C469" s="12">
        <v>0.1038</v>
      </c>
      <c r="D469" s="12">
        <v>8.4900000000000003E-2</v>
      </c>
      <c r="E469" s="12">
        <f t="shared" si="36"/>
        <v>1.89E-2</v>
      </c>
      <c r="F469" s="14">
        <f t="shared" si="37"/>
        <v>1</v>
      </c>
      <c r="G469" s="12">
        <f>AVERAGE(H458:H469)</f>
        <v>-3.8569940695517336E-3</v>
      </c>
      <c r="H469" s="12">
        <f t="shared" si="35"/>
        <v>-2.1615066358052968E-2</v>
      </c>
      <c r="I469" s="16">
        <v>1199.98</v>
      </c>
      <c r="J469" s="12">
        <f t="shared" si="38"/>
        <v>-5.79354994062121E-2</v>
      </c>
      <c r="K469" s="12">
        <f t="shared" si="39"/>
        <v>-5.79354994062121E-2</v>
      </c>
    </row>
    <row r="470" spans="2:11" x14ac:dyDescent="0.25">
      <c r="B470" s="1">
        <v>30407</v>
      </c>
      <c r="C470" s="12">
        <v>0.10400000000000001</v>
      </c>
      <c r="D470" s="12">
        <v>8.6300000000000002E-2</v>
      </c>
      <c r="E470" s="12">
        <f t="shared" si="36"/>
        <v>1.7700000000000007E-2</v>
      </c>
      <c r="F470" s="14">
        <f t="shared" si="37"/>
        <v>1</v>
      </c>
      <c r="G470" s="12">
        <f>AVERAGE(H459:H470)</f>
        <v>2.5311580313421762E-3</v>
      </c>
      <c r="H470" s="12">
        <f t="shared" si="35"/>
        <v>8.1675775302044701E-2</v>
      </c>
      <c r="I470" s="16">
        <v>1226.2</v>
      </c>
      <c r="J470" s="12">
        <f t="shared" si="38"/>
        <v>5.0179500913177816E-3</v>
      </c>
      <c r="K470" s="12">
        <f t="shared" si="39"/>
        <v>5.0179500913177816E-3</v>
      </c>
    </row>
    <row r="471" spans="2:11" x14ac:dyDescent="0.25">
      <c r="B471" s="1">
        <v>30376</v>
      </c>
      <c r="C471" s="12">
        <v>0.1051</v>
      </c>
      <c r="D471" s="12">
        <v>8.6899999999999991E-2</v>
      </c>
      <c r="E471" s="12">
        <f t="shared" si="36"/>
        <v>1.8200000000000008E-2</v>
      </c>
      <c r="F471" s="14">
        <f t="shared" si="37"/>
        <v>1</v>
      </c>
      <c r="G471" s="12">
        <f>AVERAGE(H460:H471)</f>
        <v>3.087807591765458E-3</v>
      </c>
      <c r="H471" s="12">
        <f t="shared" si="35"/>
        <v>1.5526586634637221E-2</v>
      </c>
      <c r="I471" s="16">
        <v>1130.03</v>
      </c>
      <c r="J471" s="12">
        <f t="shared" si="38"/>
        <v>8.8467919095578246E-3</v>
      </c>
      <c r="K471" s="12">
        <f t="shared" si="39"/>
        <v>8.8467919095578246E-3</v>
      </c>
    </row>
    <row r="472" spans="2:11" x14ac:dyDescent="0.25">
      <c r="B472" s="1">
        <v>30348</v>
      </c>
      <c r="C472" s="12">
        <v>0.1072</v>
      </c>
      <c r="D472" s="12">
        <v>8.539999999999999E-2</v>
      </c>
      <c r="E472" s="12">
        <f t="shared" si="36"/>
        <v>2.1800000000000014E-2</v>
      </c>
      <c r="F472" s="14">
        <f t="shared" si="37"/>
        <v>1</v>
      </c>
      <c r="G472" s="12">
        <f>AVERAGE(H461:H472)</f>
        <v>1.052886252450271E-2</v>
      </c>
      <c r="H472" s="12">
        <f t="shared" si="35"/>
        <v>3.3745981953945695E-2</v>
      </c>
      <c r="I472" s="16">
        <v>1112.6199999999999</v>
      </c>
      <c r="J472" s="12">
        <f t="shared" si="38"/>
        <v>-5.5546677238901325E-2</v>
      </c>
      <c r="K472" s="12">
        <f t="shared" si="39"/>
        <v>-5.5546677238901325E-2</v>
      </c>
    </row>
    <row r="473" spans="2:11" x14ac:dyDescent="0.25">
      <c r="B473" s="1">
        <v>30317</v>
      </c>
      <c r="C473" s="12">
        <v>0.10460000000000001</v>
      </c>
      <c r="D473" s="12">
        <v>8.3599999999999994E-2</v>
      </c>
      <c r="E473" s="12">
        <f t="shared" si="36"/>
        <v>2.1000000000000019E-2</v>
      </c>
      <c r="F473" s="14">
        <f t="shared" si="37"/>
        <v>1</v>
      </c>
      <c r="G473" s="12">
        <f>AVERAGE(H462:H473)</f>
        <v>1.5377861917876412E-2</v>
      </c>
      <c r="H473" s="12">
        <f t="shared" si="35"/>
        <v>2.7482127635453886E-2</v>
      </c>
      <c r="I473" s="16">
        <v>1075.7</v>
      </c>
      <c r="J473" s="12">
        <f t="shared" si="38"/>
        <v>-3.0705865085030537E-2</v>
      </c>
      <c r="K473" s="12">
        <f t="shared" si="39"/>
        <v>-3.0705865085030537E-2</v>
      </c>
    </row>
    <row r="474" spans="2:11" x14ac:dyDescent="0.25">
      <c r="B474" s="1">
        <v>30286</v>
      </c>
      <c r="C474" s="12">
        <v>0.10539999999999999</v>
      </c>
      <c r="D474" s="12">
        <v>8.6599999999999996E-2</v>
      </c>
      <c r="E474" s="12">
        <f t="shared" si="36"/>
        <v>1.8799999999999997E-2</v>
      </c>
      <c r="F474" s="14">
        <f t="shared" si="37"/>
        <v>1</v>
      </c>
      <c r="G474" s="12">
        <f>AVERAGE(H463:H474)</f>
        <v>1.7100821348095332E-2</v>
      </c>
      <c r="H474" s="12">
        <f t="shared" si="35"/>
        <v>6.9613191150286295E-3</v>
      </c>
      <c r="I474" s="16">
        <v>1046.54</v>
      </c>
      <c r="J474" s="12">
        <f t="shared" si="38"/>
        <v>-1.3714194047598448E-2</v>
      </c>
      <c r="K474" s="12">
        <f t="shared" si="39"/>
        <v>-1.3714194047598448E-2</v>
      </c>
    </row>
    <row r="475" spans="2:11" x14ac:dyDescent="0.25">
      <c r="B475" s="1">
        <v>30256</v>
      </c>
      <c r="C475" s="12">
        <v>0.10550000000000001</v>
      </c>
      <c r="D475" s="12">
        <v>8.9499999999999996E-2</v>
      </c>
      <c r="E475" s="12">
        <f t="shared" si="36"/>
        <v>1.6000000000000014E-2</v>
      </c>
      <c r="F475" s="14">
        <f t="shared" si="37"/>
        <v>1</v>
      </c>
      <c r="G475" s="12">
        <f>AVERAGE(H464:H475)</f>
        <v>1.7619054093559575E-2</v>
      </c>
      <c r="H475" s="12">
        <f t="shared" si="35"/>
        <v>4.6852718851572342E-2</v>
      </c>
      <c r="I475" s="16">
        <v>1039.28</v>
      </c>
      <c r="J475" s="12">
        <f t="shared" si="38"/>
        <v>4.0633925906001428E-2</v>
      </c>
      <c r="K475" s="12">
        <f t="shared" si="39"/>
        <v>4.0633925906001428E-2</v>
      </c>
    </row>
    <row r="476" spans="2:11" x14ac:dyDescent="0.25">
      <c r="B476" s="1">
        <v>30225</v>
      </c>
      <c r="C476" s="12">
        <v>0.1091</v>
      </c>
      <c r="D476" s="12">
        <v>9.5100000000000004E-2</v>
      </c>
      <c r="E476" s="12">
        <f t="shared" si="36"/>
        <v>1.3999999999999999E-2</v>
      </c>
      <c r="F476" s="14">
        <f t="shared" si="37"/>
        <v>1</v>
      </c>
      <c r="G476" s="12">
        <f>AVERAGE(H465:H476)</f>
        <v>2.6591215648267909E-2</v>
      </c>
      <c r="H476" s="12">
        <f t="shared" si="35"/>
        <v>0.10122249158543713</v>
      </c>
      <c r="I476" s="16">
        <v>991.71</v>
      </c>
      <c r="J476" s="12">
        <f t="shared" si="38"/>
        <v>-6.443447071062868E-3</v>
      </c>
      <c r="K476" s="12">
        <f t="shared" si="39"/>
        <v>-6.443447071062868E-3</v>
      </c>
    </row>
    <row r="477" spans="2:11" x14ac:dyDescent="0.25">
      <c r="B477" s="1">
        <v>30195</v>
      </c>
      <c r="C477" s="12">
        <v>0.1234</v>
      </c>
      <c r="D477" s="12">
        <v>0.1066</v>
      </c>
      <c r="E477" s="12">
        <f t="shared" si="36"/>
        <v>1.6799999999999995E-2</v>
      </c>
      <c r="F477" s="14">
        <f t="shared" si="37"/>
        <v>1</v>
      </c>
      <c r="G477" s="12">
        <f>AVERAGE(H466:H477)</f>
        <v>2.4967270384939271E-2</v>
      </c>
      <c r="H477" s="12">
        <f t="shared" si="35"/>
        <v>-5.6299313118961724E-3</v>
      </c>
      <c r="I477" s="16">
        <v>896.24</v>
      </c>
      <c r="J477" s="12">
        <f t="shared" si="38"/>
        <v>1.3857411848047545E-2</v>
      </c>
      <c r="K477" s="12">
        <f t="shared" si="39"/>
        <v>1.3857411848047545E-2</v>
      </c>
    </row>
    <row r="478" spans="2:11" x14ac:dyDescent="0.25">
      <c r="B478" s="1">
        <v>30164</v>
      </c>
      <c r="C478" s="12">
        <v>0.13059999999999999</v>
      </c>
      <c r="D478" s="12">
        <v>0.1061</v>
      </c>
      <c r="E478" s="12">
        <f t="shared" si="36"/>
        <v>2.4499999999999994E-2</v>
      </c>
      <c r="F478" s="14">
        <f t="shared" si="37"/>
        <v>1</v>
      </c>
      <c r="G478" s="12">
        <f>AVERAGE(H467:H478)</f>
        <v>3.2843857964182023E-2</v>
      </c>
      <c r="H478" s="12">
        <f t="shared" si="35"/>
        <v>0.10854617548633376</v>
      </c>
      <c r="I478" s="16">
        <v>901.3</v>
      </c>
      <c r="J478" s="12">
        <f t="shared" si="38"/>
        <v>1.402712453542076E-2</v>
      </c>
      <c r="K478" s="12">
        <f t="shared" si="39"/>
        <v>1.402712453542076E-2</v>
      </c>
    </row>
    <row r="479" spans="2:11" x14ac:dyDescent="0.25">
      <c r="B479" s="1">
        <v>30133</v>
      </c>
      <c r="C479" s="12">
        <v>0.13949999999999999</v>
      </c>
      <c r="D479" s="12">
        <v>0.13439999999999999</v>
      </c>
      <c r="E479" s="12">
        <f t="shared" si="36"/>
        <v>5.0999999999999934E-3</v>
      </c>
      <c r="F479" s="14">
        <f t="shared" si="37"/>
        <v>1</v>
      </c>
      <c r="G479" s="12">
        <f>AVERAGE(H468:H479)</f>
        <v>3.4067466069250957E-2</v>
      </c>
      <c r="H479" s="12">
        <f t="shared" si="35"/>
        <v>-4.1098230645324682E-3</v>
      </c>
      <c r="I479" s="16">
        <v>808.59</v>
      </c>
      <c r="J479" s="12">
        <f t="shared" si="38"/>
        <v>-1.8793120325359718E-2</v>
      </c>
      <c r="K479" s="12">
        <f t="shared" si="39"/>
        <v>-1.8793120325359718E-2</v>
      </c>
    </row>
    <row r="480" spans="2:11" x14ac:dyDescent="0.25">
      <c r="B480" s="1">
        <v>30103</v>
      </c>
      <c r="C480" s="12">
        <v>0.14300000000000002</v>
      </c>
      <c r="D480" s="12">
        <v>0.14460000000000001</v>
      </c>
      <c r="E480" s="12">
        <f t="shared" si="36"/>
        <v>-1.5999999999999903E-3</v>
      </c>
      <c r="F480" s="14">
        <f t="shared" si="37"/>
        <v>-1</v>
      </c>
      <c r="G480" s="12">
        <f>AVERAGE(H469:H480)</f>
        <v>3.1777430314090062E-2</v>
      </c>
      <c r="H480" s="12">
        <f t="shared" si="35"/>
        <v>-9.3291920608910613E-3</v>
      </c>
      <c r="I480" s="16">
        <v>811.92</v>
      </c>
      <c r="J480" s="12">
        <f t="shared" si="38"/>
        <v>1.8151237001039714E-2</v>
      </c>
      <c r="K480" s="12">
        <f t="shared" si="39"/>
        <v>-1.8151237001039714E-2</v>
      </c>
    </row>
    <row r="481" spans="2:11" x14ac:dyDescent="0.25">
      <c r="B481" s="1">
        <v>30072</v>
      </c>
      <c r="C481" s="12">
        <v>0.13619999999999999</v>
      </c>
      <c r="D481" s="12">
        <v>0.13800000000000001</v>
      </c>
      <c r="E481" s="12">
        <f t="shared" si="36"/>
        <v>-1.8000000000000238E-3</v>
      </c>
      <c r="F481" s="14">
        <f t="shared" si="37"/>
        <v>-1</v>
      </c>
      <c r="G481" s="12">
        <f>AVERAGE(H470:H481)</f>
        <v>3.0697513443453478E-2</v>
      </c>
      <c r="H481" s="12">
        <f t="shared" si="35"/>
        <v>-3.4574068805691971E-2</v>
      </c>
      <c r="I481" s="16">
        <v>819.53</v>
      </c>
      <c r="J481" s="12">
        <f t="shared" si="38"/>
        <v>-2.1615066358052968E-2</v>
      </c>
      <c r="K481" s="12">
        <f t="shared" si="39"/>
        <v>2.1615066358052968E-2</v>
      </c>
    </row>
    <row r="482" spans="2:11" x14ac:dyDescent="0.25">
      <c r="B482" s="1">
        <v>30042</v>
      </c>
      <c r="C482" s="12">
        <v>0.13869999999999999</v>
      </c>
      <c r="D482" s="12">
        <v>0.1444</v>
      </c>
      <c r="E482" s="12">
        <f t="shared" si="36"/>
        <v>-5.7000000000000106E-3</v>
      </c>
      <c r="F482" s="14">
        <f t="shared" si="37"/>
        <v>-1</v>
      </c>
      <c r="G482" s="12">
        <f>AVERAGE(H471:H482)</f>
        <v>2.6443563648149319E-2</v>
      </c>
      <c r="H482" s="12">
        <f t="shared" si="35"/>
        <v>3.0628377758394856E-2</v>
      </c>
      <c r="I482" s="16">
        <v>848.36</v>
      </c>
      <c r="J482" s="12">
        <f t="shared" si="38"/>
        <v>8.1675775302044701E-2</v>
      </c>
      <c r="K482" s="12">
        <f t="shared" si="39"/>
        <v>-8.1675775302044701E-2</v>
      </c>
    </row>
    <row r="483" spans="2:11" x14ac:dyDescent="0.25">
      <c r="B483" s="1">
        <v>30011</v>
      </c>
      <c r="C483" s="12">
        <v>0.1386</v>
      </c>
      <c r="D483" s="12">
        <v>0.1421</v>
      </c>
      <c r="E483" s="12">
        <f t="shared" si="36"/>
        <v>-3.5000000000000031E-3</v>
      </c>
      <c r="F483" s="14">
        <f t="shared" si="37"/>
        <v>-1</v>
      </c>
      <c r="G483" s="12">
        <f>AVERAGE(H472:H483)</f>
        <v>2.4985762873594577E-2</v>
      </c>
      <c r="H483" s="12">
        <f t="shared" si="35"/>
        <v>-1.967022660019671E-3</v>
      </c>
      <c r="I483" s="16">
        <v>822.77</v>
      </c>
      <c r="J483" s="12">
        <f t="shared" si="38"/>
        <v>1.5526586634637221E-2</v>
      </c>
      <c r="K483" s="12">
        <f t="shared" si="39"/>
        <v>-1.5526586634637221E-2</v>
      </c>
    </row>
    <row r="484" spans="2:11" x14ac:dyDescent="0.25">
      <c r="B484" s="1">
        <v>29983</v>
      </c>
      <c r="C484" s="12">
        <v>0.14429999999999998</v>
      </c>
      <c r="D484" s="12">
        <v>0.15</v>
      </c>
      <c r="E484" s="12">
        <f t="shared" si="36"/>
        <v>-5.7000000000000106E-3</v>
      </c>
      <c r="F484" s="14">
        <f t="shared" si="37"/>
        <v>-1</v>
      </c>
      <c r="G484" s="12">
        <f>AVERAGE(H473:H484)</f>
        <v>1.7581799201438996E-2</v>
      </c>
      <c r="H484" s="12">
        <f t="shared" si="35"/>
        <v>-5.5101582111921288E-2</v>
      </c>
      <c r="I484" s="16">
        <v>824.39</v>
      </c>
      <c r="J484" s="12">
        <f t="shared" si="38"/>
        <v>3.3745981953945695E-2</v>
      </c>
      <c r="K484" s="12">
        <f t="shared" si="39"/>
        <v>-3.3745981953945695E-2</v>
      </c>
    </row>
    <row r="485" spans="2:11" x14ac:dyDescent="0.25">
      <c r="B485" s="1">
        <v>29952</v>
      </c>
      <c r="C485" s="12">
        <v>0.1459</v>
      </c>
      <c r="D485" s="12">
        <v>0.1351</v>
      </c>
      <c r="E485" s="12">
        <f t="shared" si="36"/>
        <v>1.0800000000000004E-2</v>
      </c>
      <c r="F485" s="14">
        <f t="shared" si="37"/>
        <v>1</v>
      </c>
      <c r="G485" s="12">
        <f>AVERAGE(H474:H485)</f>
        <v>1.4919358840135543E-2</v>
      </c>
      <c r="H485" s="12">
        <f t="shared" si="35"/>
        <v>-4.4671567001876048E-3</v>
      </c>
      <c r="I485" s="16">
        <v>871.09</v>
      </c>
      <c r="J485" s="12">
        <f t="shared" si="38"/>
        <v>2.7482127635453886E-2</v>
      </c>
      <c r="K485" s="12">
        <f t="shared" si="39"/>
        <v>2.7482127635453886E-2</v>
      </c>
    </row>
    <row r="486" spans="2:11" x14ac:dyDescent="0.25">
      <c r="B486" s="1">
        <v>29921</v>
      </c>
      <c r="C486" s="12">
        <v>0.13720000000000002</v>
      </c>
      <c r="D486" s="12">
        <v>0.1249</v>
      </c>
      <c r="E486" s="12">
        <f t="shared" si="36"/>
        <v>1.2300000000000019E-2</v>
      </c>
      <c r="F486" s="14">
        <f t="shared" si="37"/>
        <v>1</v>
      </c>
      <c r="G486" s="12">
        <f>AVERAGE(H475:H486)</f>
        <v>1.302207936926849E-2</v>
      </c>
      <c r="H486" s="12">
        <f t="shared" si="35"/>
        <v>-1.5806034535375994E-2</v>
      </c>
      <c r="I486" s="16">
        <v>874.99</v>
      </c>
      <c r="J486" s="12">
        <f t="shared" si="38"/>
        <v>6.9613191150286295E-3</v>
      </c>
      <c r="K486" s="12">
        <f t="shared" si="39"/>
        <v>6.9613191150286295E-3</v>
      </c>
    </row>
    <row r="487" spans="2:11" x14ac:dyDescent="0.25">
      <c r="B487" s="1">
        <v>29891</v>
      </c>
      <c r="C487" s="12">
        <v>0.13390000000000002</v>
      </c>
      <c r="D487" s="12">
        <v>0.12480000000000001</v>
      </c>
      <c r="E487" s="12">
        <f t="shared" si="36"/>
        <v>9.1000000000000109E-3</v>
      </c>
      <c r="F487" s="14">
        <f t="shared" si="37"/>
        <v>1</v>
      </c>
      <c r="G487" s="12">
        <f>AVERAGE(H476:H487)</f>
        <v>1.2600883079822163E-2</v>
      </c>
      <c r="H487" s="12">
        <f t="shared" si="35"/>
        <v>4.1798363378216401E-2</v>
      </c>
      <c r="I487" s="16">
        <v>888.93</v>
      </c>
      <c r="J487" s="12">
        <f t="shared" si="38"/>
        <v>4.6852718851572342E-2</v>
      </c>
      <c r="K487" s="12">
        <f t="shared" si="39"/>
        <v>4.6852718851572342E-2</v>
      </c>
    </row>
    <row r="488" spans="2:11" x14ac:dyDescent="0.25">
      <c r="B488" s="1">
        <v>29860</v>
      </c>
      <c r="C488" s="12">
        <v>0.1515</v>
      </c>
      <c r="D488" s="12">
        <v>0.15390000000000001</v>
      </c>
      <c r="E488" s="12">
        <f t="shared" si="36"/>
        <v>-2.4000000000000132E-3</v>
      </c>
      <c r="F488" s="14">
        <f t="shared" si="37"/>
        <v>-1</v>
      </c>
      <c r="G488" s="12">
        <f>AVERAGE(H477:H488)</f>
        <v>4.4162845378909318E-3</v>
      </c>
      <c r="H488" s="12">
        <f t="shared" si="35"/>
        <v>3.0073090822623906E-3</v>
      </c>
      <c r="I488" s="16">
        <v>852.54</v>
      </c>
      <c r="J488" s="12">
        <f t="shared" si="38"/>
        <v>0.10122249158543713</v>
      </c>
      <c r="K488" s="12">
        <f t="shared" si="39"/>
        <v>-0.10122249158543713</v>
      </c>
    </row>
    <row r="489" spans="2:11" x14ac:dyDescent="0.25">
      <c r="B489" s="1">
        <v>29830</v>
      </c>
      <c r="C489" s="12">
        <v>0.1532</v>
      </c>
      <c r="D489" s="12">
        <v>0.16839999999999999</v>
      </c>
      <c r="E489" s="12">
        <f t="shared" si="36"/>
        <v>-1.5199999999999991E-2</v>
      </c>
      <c r="F489" s="14">
        <f t="shared" si="37"/>
        <v>-1</v>
      </c>
      <c r="G489" s="12">
        <f>AVERAGE(H478:H489)</f>
        <v>1.8548784959977558E-3</v>
      </c>
      <c r="H489" s="12">
        <f t="shared" si="35"/>
        <v>-3.6366803814614289E-2</v>
      </c>
      <c r="I489" s="16">
        <v>849.98</v>
      </c>
      <c r="J489" s="12">
        <f t="shared" si="38"/>
        <v>-5.6299313118961724E-3</v>
      </c>
      <c r="K489" s="12">
        <f t="shared" si="39"/>
        <v>5.6299313118961724E-3</v>
      </c>
    </row>
    <row r="490" spans="2:11" x14ac:dyDescent="0.25">
      <c r="B490" s="1">
        <v>29799</v>
      </c>
      <c r="C490" s="12">
        <v>0.14940000000000001</v>
      </c>
      <c r="D490" s="12">
        <v>0.17960000000000001</v>
      </c>
      <c r="E490" s="12">
        <f t="shared" si="36"/>
        <v>-3.0200000000000005E-2</v>
      </c>
      <c r="F490" s="14">
        <f t="shared" si="37"/>
        <v>-1</v>
      </c>
      <c r="G490" s="12">
        <f>AVERAGE(H479:H490)</f>
        <v>-1.3634968608791579E-2</v>
      </c>
      <c r="H490" s="12">
        <f t="shared" si="35"/>
        <v>-7.7331989771138254E-2</v>
      </c>
      <c r="I490" s="16">
        <v>881.46</v>
      </c>
      <c r="J490" s="12">
        <f t="shared" si="38"/>
        <v>0.10854617548633376</v>
      </c>
      <c r="K490" s="12">
        <f t="shared" si="39"/>
        <v>-0.10854617548633376</v>
      </c>
    </row>
    <row r="491" spans="2:11" x14ac:dyDescent="0.25">
      <c r="B491" s="1">
        <v>29768</v>
      </c>
      <c r="C491" s="12">
        <v>0.14279999999999998</v>
      </c>
      <c r="D491" s="12">
        <v>0.17760000000000001</v>
      </c>
      <c r="E491" s="12">
        <f t="shared" si="36"/>
        <v>-3.4800000000000025E-2</v>
      </c>
      <c r="F491" s="14">
        <f t="shared" si="37"/>
        <v>-1</v>
      </c>
      <c r="G491" s="12">
        <f>AVERAGE(H480:H491)</f>
        <v>-1.541350053201699E-2</v>
      </c>
      <c r="H491" s="12">
        <f t="shared" si="35"/>
        <v>-2.5452206143237399E-2</v>
      </c>
      <c r="I491" s="16">
        <v>952.33</v>
      </c>
      <c r="J491" s="12">
        <f t="shared" si="38"/>
        <v>-4.1098230645324682E-3</v>
      </c>
      <c r="K491" s="12">
        <f t="shared" si="39"/>
        <v>4.1098230645324682E-3</v>
      </c>
    </row>
    <row r="492" spans="2:11" x14ac:dyDescent="0.25">
      <c r="B492" s="1">
        <v>29738</v>
      </c>
      <c r="C492" s="12">
        <v>0.13470000000000001</v>
      </c>
      <c r="D492" s="12">
        <v>0.16899999999999998</v>
      </c>
      <c r="E492" s="12">
        <f t="shared" si="36"/>
        <v>-3.4299999999999969E-2</v>
      </c>
      <c r="F492" s="14">
        <f t="shared" si="37"/>
        <v>-1</v>
      </c>
      <c r="G492" s="12">
        <f>AVERAGE(H481:H492)</f>
        <v>-1.6104806573862207E-2</v>
      </c>
      <c r="H492" s="12">
        <f t="shared" si="35"/>
        <v>-1.7624864563033655E-2</v>
      </c>
      <c r="I492" s="16">
        <v>976.88</v>
      </c>
      <c r="J492" s="12">
        <f t="shared" si="38"/>
        <v>-9.3291920608910613E-3</v>
      </c>
      <c r="K492" s="12">
        <f t="shared" si="39"/>
        <v>9.3291920608910613E-3</v>
      </c>
    </row>
    <row r="493" spans="2:11" x14ac:dyDescent="0.25">
      <c r="B493" s="1">
        <v>29707</v>
      </c>
      <c r="C493" s="12">
        <v>0.14099999999999999</v>
      </c>
      <c r="D493" s="12">
        <v>0.1827</v>
      </c>
      <c r="E493" s="12">
        <f t="shared" si="36"/>
        <v>-4.1700000000000015E-2</v>
      </c>
      <c r="F493" s="14">
        <f t="shared" si="37"/>
        <v>-1</v>
      </c>
      <c r="G493" s="12">
        <f>AVERAGE(H482:H493)</f>
        <v>-1.3515637276727714E-2</v>
      </c>
      <c r="H493" s="12">
        <f t="shared" si="35"/>
        <v>-3.5040372400780588E-3</v>
      </c>
      <c r="I493" s="16">
        <v>994.25</v>
      </c>
      <c r="J493" s="12">
        <f t="shared" si="38"/>
        <v>-3.4574068805691971E-2</v>
      </c>
      <c r="K493" s="12">
        <f t="shared" si="39"/>
        <v>3.4574068805691971E-2</v>
      </c>
    </row>
    <row r="494" spans="2:11" x14ac:dyDescent="0.25">
      <c r="B494" s="1">
        <v>29677</v>
      </c>
      <c r="C494" s="12">
        <v>0.1368</v>
      </c>
      <c r="D494" s="12">
        <v>0.15079999999999999</v>
      </c>
      <c r="E494" s="12">
        <f t="shared" si="36"/>
        <v>-1.3999999999999985E-2</v>
      </c>
      <c r="F494" s="14">
        <f t="shared" si="37"/>
        <v>-1</v>
      </c>
      <c r="G494" s="12">
        <f>AVERAGE(H483:H494)</f>
        <v>-1.6578426128973638E-2</v>
      </c>
      <c r="H494" s="12">
        <f t="shared" si="35"/>
        <v>-6.1250884685562119E-3</v>
      </c>
      <c r="I494" s="16">
        <v>997.74</v>
      </c>
      <c r="J494" s="12">
        <f t="shared" si="38"/>
        <v>3.0628377758394856E-2</v>
      </c>
      <c r="K494" s="12">
        <f t="shared" si="39"/>
        <v>-3.0628377758394856E-2</v>
      </c>
    </row>
    <row r="495" spans="2:11" x14ac:dyDescent="0.25">
      <c r="B495" s="1">
        <v>29646</v>
      </c>
      <c r="C495" s="12">
        <v>0.13119999999999998</v>
      </c>
      <c r="D495" s="12">
        <v>0.14429999999999998</v>
      </c>
      <c r="E495" s="12">
        <f t="shared" si="36"/>
        <v>-1.3100000000000001E-2</v>
      </c>
      <c r="F495" s="14">
        <f t="shared" si="37"/>
        <v>-1</v>
      </c>
      <c r="G495" s="12">
        <f>AVERAGE(H484:H495)</f>
        <v>-1.3946052430636674E-2</v>
      </c>
      <c r="H495" s="12">
        <f t="shared" si="35"/>
        <v>2.9621461720023858E-2</v>
      </c>
      <c r="I495" s="16">
        <v>1003.87</v>
      </c>
      <c r="J495" s="12">
        <f t="shared" si="38"/>
        <v>-1.967022660019671E-3</v>
      </c>
      <c r="K495" s="12">
        <f t="shared" si="39"/>
        <v>1.967022660019671E-3</v>
      </c>
    </row>
    <row r="496" spans="2:11" x14ac:dyDescent="0.25">
      <c r="B496" s="1">
        <v>29618</v>
      </c>
      <c r="C496" s="12">
        <v>0.13189999999999999</v>
      </c>
      <c r="D496" s="12">
        <v>0.16140000000000002</v>
      </c>
      <c r="E496" s="12">
        <f t="shared" si="36"/>
        <v>-2.9500000000000026E-2</v>
      </c>
      <c r="F496" s="14">
        <f t="shared" si="37"/>
        <v>-1</v>
      </c>
      <c r="G496" s="12">
        <f>AVERAGE(H485:H496)</f>
        <v>-6.9856921414550048E-3</v>
      </c>
      <c r="H496" s="12">
        <f t="shared" si="35"/>
        <v>2.8422741358258792E-2</v>
      </c>
      <c r="I496" s="16">
        <v>974.57</v>
      </c>
      <c r="J496" s="12">
        <f t="shared" si="38"/>
        <v>-5.5101582111921288E-2</v>
      </c>
      <c r="K496" s="12">
        <f t="shared" si="39"/>
        <v>5.5101582111921288E-2</v>
      </c>
    </row>
    <row r="497" spans="2:11" x14ac:dyDescent="0.25">
      <c r="B497" s="1">
        <v>29587</v>
      </c>
      <c r="C497" s="12">
        <v>0.12570000000000001</v>
      </c>
      <c r="D497" s="12">
        <v>0.17190000000000003</v>
      </c>
      <c r="E497" s="12">
        <f t="shared" si="36"/>
        <v>-4.6200000000000019E-2</v>
      </c>
      <c r="F497" s="14">
        <f t="shared" si="37"/>
        <v>-1</v>
      </c>
      <c r="G497" s="12">
        <f>AVERAGE(H486:H497)</f>
        <v>-8.0723719493232034E-3</v>
      </c>
      <c r="H497" s="12">
        <f t="shared" si="35"/>
        <v>-1.7507314394606018E-2</v>
      </c>
      <c r="I497" s="16">
        <v>947.26</v>
      </c>
      <c r="J497" s="12">
        <f t="shared" si="38"/>
        <v>-4.4671567001876048E-3</v>
      </c>
      <c r="K497" s="12">
        <f t="shared" si="39"/>
        <v>4.4671567001876048E-3</v>
      </c>
    </row>
    <row r="498" spans="2:11" x14ac:dyDescent="0.25">
      <c r="B498" s="1">
        <v>29556</v>
      </c>
      <c r="C498" s="12">
        <v>0.12839999999999999</v>
      </c>
      <c r="D498" s="12">
        <v>0.1865</v>
      </c>
      <c r="E498" s="12">
        <f t="shared" si="36"/>
        <v>-5.8100000000000013E-2</v>
      </c>
      <c r="F498" s="14">
        <f t="shared" si="37"/>
        <v>-1</v>
      </c>
      <c r="G498" s="12">
        <f>AVERAGE(H487:H498)</f>
        <v>-9.2545424968299792E-3</v>
      </c>
      <c r="H498" s="12">
        <f t="shared" si="35"/>
        <v>-2.9992081105457334E-2</v>
      </c>
      <c r="I498" s="16">
        <v>963.99</v>
      </c>
      <c r="J498" s="12">
        <f t="shared" si="38"/>
        <v>-1.5806034535375994E-2</v>
      </c>
      <c r="K498" s="12">
        <f t="shared" si="39"/>
        <v>1.5806034535375994E-2</v>
      </c>
    </row>
    <row r="499" spans="2:11" x14ac:dyDescent="0.25">
      <c r="B499" s="1">
        <v>29526</v>
      </c>
      <c r="C499" s="12">
        <v>0.1268</v>
      </c>
      <c r="D499" s="12">
        <v>0.15679999999999999</v>
      </c>
      <c r="E499" s="12">
        <f t="shared" si="36"/>
        <v>-0.03</v>
      </c>
      <c r="F499" s="14">
        <f t="shared" si="37"/>
        <v>-1</v>
      </c>
      <c r="G499" s="12">
        <f>AVERAGE(H488:H499)</f>
        <v>-6.7509406999859724E-3</v>
      </c>
      <c r="H499" s="12">
        <f t="shared" si="35"/>
        <v>7.1841584940344524E-2</v>
      </c>
      <c r="I499" s="16">
        <v>993.34</v>
      </c>
      <c r="J499" s="12">
        <f t="shared" si="38"/>
        <v>4.1798363378216401E-2</v>
      </c>
      <c r="K499" s="12">
        <f t="shared" si="39"/>
        <v>-4.1798363378216401E-2</v>
      </c>
    </row>
    <row r="500" spans="2:11" x14ac:dyDescent="0.25">
      <c r="B500" s="1">
        <v>29495</v>
      </c>
      <c r="C500" s="12">
        <v>0.11749999999999999</v>
      </c>
      <c r="D500" s="12">
        <v>0.12939999999999999</v>
      </c>
      <c r="E500" s="12">
        <f t="shared" si="36"/>
        <v>-1.1899999999999994E-2</v>
      </c>
      <c r="F500" s="14">
        <f t="shared" si="37"/>
        <v>-1</v>
      </c>
      <c r="G500" s="12">
        <f>AVERAGE(H489:H500)</f>
        <v>-7.7142114297689387E-3</v>
      </c>
      <c r="H500" s="12">
        <f t="shared" si="35"/>
        <v>-8.5519396751331869E-3</v>
      </c>
      <c r="I500" s="16">
        <v>924.48</v>
      </c>
      <c r="J500" s="12">
        <f t="shared" si="38"/>
        <v>3.0073090822623906E-3</v>
      </c>
      <c r="K500" s="12">
        <f t="shared" si="39"/>
        <v>-3.0073090822623906E-3</v>
      </c>
    </row>
    <row r="501" spans="2:11" x14ac:dyDescent="0.25">
      <c r="B501" s="1">
        <v>29465</v>
      </c>
      <c r="C501" s="12">
        <v>0.11509999999999999</v>
      </c>
      <c r="D501" s="12">
        <v>0.11289999999999999</v>
      </c>
      <c r="E501" s="12">
        <f t="shared" si="36"/>
        <v>2.2000000000000075E-3</v>
      </c>
      <c r="F501" s="14">
        <f t="shared" si="37"/>
        <v>1</v>
      </c>
      <c r="G501" s="12">
        <f>AVERAGE(H490:H501)</f>
        <v>-4.6988364996366624E-3</v>
      </c>
      <c r="H501" s="12">
        <f t="shared" si="35"/>
        <v>-1.8230465302700912E-4</v>
      </c>
      <c r="I501" s="16">
        <v>932.42</v>
      </c>
      <c r="J501" s="12">
        <f t="shared" si="38"/>
        <v>-3.6366803814614289E-2</v>
      </c>
      <c r="K501" s="12">
        <f t="shared" si="39"/>
        <v>-3.6366803814614289E-2</v>
      </c>
    </row>
    <row r="502" spans="2:11" x14ac:dyDescent="0.25">
      <c r="B502" s="1">
        <v>29434</v>
      </c>
      <c r="C502" s="12">
        <v>0.111</v>
      </c>
      <c r="D502" s="12">
        <v>9.9100000000000008E-2</v>
      </c>
      <c r="E502" s="12">
        <f t="shared" si="36"/>
        <v>1.1899999999999994E-2</v>
      </c>
      <c r="F502" s="14">
        <f t="shared" si="37"/>
        <v>1</v>
      </c>
      <c r="G502" s="12">
        <f>AVERAGE(H491:H502)</f>
        <v>1.5027990201270369E-3</v>
      </c>
      <c r="H502" s="12">
        <f t="shared" si="35"/>
        <v>-2.912363533973868E-3</v>
      </c>
      <c r="I502" s="16">
        <v>932.59</v>
      </c>
      <c r="J502" s="12">
        <f t="shared" si="38"/>
        <v>-7.7331989771138254E-2</v>
      </c>
      <c r="K502" s="12">
        <f t="shared" si="39"/>
        <v>-7.7331989771138254E-2</v>
      </c>
    </row>
    <row r="503" spans="2:11" x14ac:dyDescent="0.25">
      <c r="B503" s="1">
        <v>29403</v>
      </c>
      <c r="C503" s="12">
        <v>0.10249999999999999</v>
      </c>
      <c r="D503" s="12">
        <v>8.6500000000000007E-2</v>
      </c>
      <c r="E503" s="12">
        <f t="shared" si="36"/>
        <v>1.5999999999999986E-2</v>
      </c>
      <c r="F503" s="14">
        <f t="shared" si="37"/>
        <v>1</v>
      </c>
      <c r="G503" s="12">
        <f>AVERAGE(H492:H503)</f>
        <v>9.855356250880928E-3</v>
      </c>
      <c r="H503" s="12">
        <f t="shared" si="35"/>
        <v>7.4778480625809288E-2</v>
      </c>
      <c r="I503" s="16">
        <v>935.31</v>
      </c>
      <c r="J503" s="12">
        <f t="shared" si="38"/>
        <v>-2.5452206143237399E-2</v>
      </c>
      <c r="K503" s="12">
        <f t="shared" si="39"/>
        <v>-2.5452206143237399E-2</v>
      </c>
    </row>
    <row r="504" spans="2:11" x14ac:dyDescent="0.25">
      <c r="B504" s="1">
        <v>29373</v>
      </c>
      <c r="C504" s="12">
        <v>9.7799999999999998E-2</v>
      </c>
      <c r="D504" s="12">
        <v>8.4900000000000003E-2</v>
      </c>
      <c r="E504" s="12">
        <f t="shared" si="36"/>
        <v>1.2899999999999995E-2</v>
      </c>
      <c r="F504" s="14">
        <f t="shared" si="37"/>
        <v>1</v>
      </c>
      <c r="G504" s="12">
        <f>AVERAGE(H493:H504)</f>
        <v>1.2980382274362516E-2</v>
      </c>
      <c r="H504" s="12">
        <f t="shared" si="35"/>
        <v>1.9875447718745411E-2</v>
      </c>
      <c r="I504" s="16">
        <v>867.92</v>
      </c>
      <c r="J504" s="12">
        <f t="shared" si="38"/>
        <v>-1.7624864563033655E-2</v>
      </c>
      <c r="K504" s="12">
        <f t="shared" si="39"/>
        <v>-1.7624864563033655E-2</v>
      </c>
    </row>
    <row r="505" spans="2:11" x14ac:dyDescent="0.25">
      <c r="B505" s="1">
        <v>29342</v>
      </c>
      <c r="C505" s="12">
        <v>0.1018</v>
      </c>
      <c r="D505" s="12">
        <v>9.7899999999999987E-2</v>
      </c>
      <c r="E505" s="12">
        <f t="shared" si="36"/>
        <v>3.9000000000000146E-3</v>
      </c>
      <c r="F505" s="14">
        <f t="shared" si="37"/>
        <v>1</v>
      </c>
      <c r="G505" s="12">
        <f>AVERAGE(H494:H505)</f>
        <v>1.6648349145994345E-2</v>
      </c>
      <c r="H505" s="12">
        <f t="shared" si="35"/>
        <v>4.0511565219503845E-2</v>
      </c>
      <c r="I505" s="16">
        <v>850.84</v>
      </c>
      <c r="J505" s="12">
        <f t="shared" si="38"/>
        <v>-3.5040372400780588E-3</v>
      </c>
      <c r="K505" s="12">
        <f t="shared" si="39"/>
        <v>-3.5040372400780588E-3</v>
      </c>
    </row>
    <row r="506" spans="2:11" x14ac:dyDescent="0.25">
      <c r="B506" s="1">
        <v>29312</v>
      </c>
      <c r="C506" s="12">
        <v>0.11470000000000001</v>
      </c>
      <c r="D506" s="12">
        <v>0.16140000000000002</v>
      </c>
      <c r="E506" s="12">
        <f t="shared" si="36"/>
        <v>-4.6700000000000005E-2</v>
      </c>
      <c r="F506" s="14">
        <f t="shared" si="37"/>
        <v>-1</v>
      </c>
      <c r="G506" s="12">
        <f>AVERAGE(H495:H506)</f>
        <v>2.0414927843229767E-2</v>
      </c>
      <c r="H506" s="12">
        <f t="shared" si="35"/>
        <v>3.9073855898268867E-2</v>
      </c>
      <c r="I506" s="16">
        <v>817.06</v>
      </c>
      <c r="J506" s="12">
        <f t="shared" si="38"/>
        <v>-6.1250884685562119E-3</v>
      </c>
      <c r="K506" s="12">
        <f t="shared" si="39"/>
        <v>6.1250884685562119E-3</v>
      </c>
    </row>
    <row r="507" spans="2:11" x14ac:dyDescent="0.25">
      <c r="B507" s="1">
        <v>29281</v>
      </c>
      <c r="C507" s="12">
        <v>0.1275</v>
      </c>
      <c r="D507" s="12">
        <v>0.1757</v>
      </c>
      <c r="E507" s="12">
        <f t="shared" si="36"/>
        <v>-4.8199999999999993E-2</v>
      </c>
      <c r="F507" s="14">
        <f t="shared" si="37"/>
        <v>-1</v>
      </c>
      <c r="G507" s="12">
        <f>AVERAGE(H496:H507)</f>
        <v>1.0118287112731909E-2</v>
      </c>
      <c r="H507" s="12">
        <f t="shared" si="35"/>
        <v>-9.3938227045950395E-2</v>
      </c>
      <c r="I507" s="16">
        <v>785.75</v>
      </c>
      <c r="J507" s="12">
        <f t="shared" si="38"/>
        <v>2.9621461720023858E-2</v>
      </c>
      <c r="K507" s="12">
        <f t="shared" si="39"/>
        <v>-2.9621461720023858E-2</v>
      </c>
    </row>
    <row r="508" spans="2:11" x14ac:dyDescent="0.25">
      <c r="B508" s="1">
        <v>29252</v>
      </c>
      <c r="C508" s="12">
        <v>0.1241</v>
      </c>
      <c r="D508" s="12">
        <v>0.14300000000000002</v>
      </c>
      <c r="E508" s="12">
        <f t="shared" si="36"/>
        <v>-1.8900000000000014E-2</v>
      </c>
      <c r="F508" s="14">
        <f t="shared" si="37"/>
        <v>-1</v>
      </c>
      <c r="G508" s="12">
        <f>AVERAGE(H497:H508)</f>
        <v>6.532515072153109E-3</v>
      </c>
      <c r="H508" s="12">
        <f t="shared" si="35"/>
        <v>-1.4606523128686809E-2</v>
      </c>
      <c r="I508" s="16">
        <v>863.14</v>
      </c>
      <c r="J508" s="12">
        <f t="shared" si="38"/>
        <v>2.8422741358258792E-2</v>
      </c>
      <c r="K508" s="12">
        <f t="shared" si="39"/>
        <v>-2.8422741358258792E-2</v>
      </c>
    </row>
    <row r="509" spans="2:11" x14ac:dyDescent="0.25">
      <c r="B509" s="1">
        <v>29221</v>
      </c>
      <c r="C509" s="12">
        <v>0.10800000000000001</v>
      </c>
      <c r="D509" s="12">
        <v>0.13390000000000002</v>
      </c>
      <c r="E509" s="12">
        <f t="shared" si="36"/>
        <v>-2.5900000000000006E-2</v>
      </c>
      <c r="F509" s="14">
        <f t="shared" si="37"/>
        <v>-1</v>
      </c>
      <c r="G509" s="12">
        <f>AVERAGE(H498:H509)</f>
        <v>1.1598346283472128E-2</v>
      </c>
      <c r="H509" s="12">
        <f t="shared" si="35"/>
        <v>4.3282660141222215E-2</v>
      </c>
      <c r="I509" s="16">
        <v>875.84</v>
      </c>
      <c r="J509" s="12">
        <f t="shared" si="38"/>
        <v>-1.7507314394606018E-2</v>
      </c>
      <c r="K509" s="12">
        <f t="shared" si="39"/>
        <v>1.7507314394606018E-2</v>
      </c>
    </row>
    <row r="510" spans="2:11" x14ac:dyDescent="0.25">
      <c r="B510" s="1">
        <v>29190</v>
      </c>
      <c r="C510" s="12">
        <v>0.10390000000000001</v>
      </c>
      <c r="D510" s="12">
        <v>0.1343</v>
      </c>
      <c r="E510" s="12">
        <f t="shared" si="36"/>
        <v>-3.0399999999999996E-2</v>
      </c>
      <c r="F510" s="14">
        <f t="shared" si="37"/>
        <v>-1</v>
      </c>
      <c r="G510" s="12">
        <f>AVERAGE(H499:H510)</f>
        <v>1.574224225257809E-2</v>
      </c>
      <c r="H510" s="12">
        <f t="shared" si="35"/>
        <v>1.9734670523814189E-2</v>
      </c>
      <c r="I510" s="16">
        <v>838.74</v>
      </c>
      <c r="J510" s="12">
        <f t="shared" si="38"/>
        <v>-2.9992081105457334E-2</v>
      </c>
      <c r="K510" s="12">
        <f t="shared" si="39"/>
        <v>2.9992081105457334E-2</v>
      </c>
    </row>
    <row r="511" spans="2:11" x14ac:dyDescent="0.25">
      <c r="B511" s="1">
        <v>29160</v>
      </c>
      <c r="C511" s="12">
        <v>0.1065</v>
      </c>
      <c r="D511" s="12">
        <v>0.13900000000000001</v>
      </c>
      <c r="E511" s="12">
        <f t="shared" si="36"/>
        <v>-3.2500000000000015E-2</v>
      </c>
      <c r="F511" s="14">
        <f t="shared" si="37"/>
        <v>-1</v>
      </c>
      <c r="G511" s="12">
        <f>AVERAGE(H500:H511)</f>
        <v>1.0432064747611318E-2</v>
      </c>
      <c r="H511" s="12">
        <f t="shared" si="35"/>
        <v>8.1194548807432421E-3</v>
      </c>
      <c r="I511" s="16">
        <v>822.35</v>
      </c>
      <c r="J511" s="12">
        <f t="shared" si="38"/>
        <v>7.1841584940344524E-2</v>
      </c>
      <c r="K511" s="12">
        <f t="shared" si="39"/>
        <v>-7.1841584940344524E-2</v>
      </c>
    </row>
    <row r="512" spans="2:11" x14ac:dyDescent="0.25">
      <c r="B512" s="1">
        <v>29129</v>
      </c>
      <c r="C512" s="12">
        <v>0.10300000000000001</v>
      </c>
      <c r="D512" s="12">
        <v>0.1366</v>
      </c>
      <c r="E512" s="12">
        <f t="shared" si="36"/>
        <v>-3.3599999999999991E-2</v>
      </c>
      <c r="F512" s="14">
        <f t="shared" si="37"/>
        <v>-1</v>
      </c>
      <c r="G512" s="12">
        <f>AVERAGE(H501:H512)</f>
        <v>4.9563657631485703E-3</v>
      </c>
      <c r="H512" s="12">
        <f t="shared" si="35"/>
        <v>-7.4260327488686148E-2</v>
      </c>
      <c r="I512" s="16">
        <v>815.7</v>
      </c>
      <c r="J512" s="12">
        <f t="shared" si="38"/>
        <v>-8.5519396751331869E-3</v>
      </c>
      <c r="K512" s="12">
        <f t="shared" si="39"/>
        <v>8.5519396751331869E-3</v>
      </c>
    </row>
    <row r="513" spans="2:11" x14ac:dyDescent="0.25">
      <c r="B513" s="1">
        <v>29099</v>
      </c>
      <c r="C513" s="12">
        <v>9.3299999999999994E-2</v>
      </c>
      <c r="D513" s="12">
        <v>0.11890000000000001</v>
      </c>
      <c r="E513" s="12">
        <f t="shared" si="36"/>
        <v>-2.5600000000000012E-2</v>
      </c>
      <c r="F513" s="14">
        <f t="shared" si="37"/>
        <v>-1</v>
      </c>
      <c r="G513" s="12">
        <f>AVERAGE(H502:H513)</f>
        <v>4.1184948440894818E-3</v>
      </c>
      <c r="H513" s="12">
        <f t="shared" si="35"/>
        <v>-1.0236755681736079E-2</v>
      </c>
      <c r="I513" s="16">
        <v>878.58</v>
      </c>
      <c r="J513" s="12">
        <f t="shared" si="38"/>
        <v>-1.8230465302700912E-4</v>
      </c>
      <c r="K513" s="12">
        <f t="shared" si="39"/>
        <v>1.8230465302700912E-4</v>
      </c>
    </row>
    <row r="514" spans="2:11" x14ac:dyDescent="0.25">
      <c r="B514" s="1">
        <v>29068</v>
      </c>
      <c r="C514" s="12">
        <v>9.0299999999999991E-2</v>
      </c>
      <c r="D514" s="12">
        <v>0.10710000000000001</v>
      </c>
      <c r="E514" s="12">
        <f t="shared" si="36"/>
        <v>-1.6800000000000023E-2</v>
      </c>
      <c r="F514" s="14">
        <f t="shared" si="37"/>
        <v>-1</v>
      </c>
      <c r="G514" s="12">
        <f>AVERAGE(H503:H514)</f>
        <v>8.32284578008014E-3</v>
      </c>
      <c r="H514" s="12">
        <f t="shared" si="35"/>
        <v>4.7539847697914035E-2</v>
      </c>
      <c r="I514" s="16">
        <v>887.62</v>
      </c>
      <c r="J514" s="12">
        <f t="shared" si="38"/>
        <v>-2.912363533973868E-3</v>
      </c>
      <c r="K514" s="12">
        <f t="shared" si="39"/>
        <v>2.912363533973868E-3</v>
      </c>
    </row>
    <row r="515" spans="2:11" x14ac:dyDescent="0.25">
      <c r="B515" s="1">
        <v>29037</v>
      </c>
      <c r="C515" s="12">
        <v>8.9499999999999996E-2</v>
      </c>
      <c r="D515" s="12">
        <v>0.1011</v>
      </c>
      <c r="E515" s="12">
        <f t="shared" si="36"/>
        <v>-1.1599999999999999E-2</v>
      </c>
      <c r="F515" s="14">
        <f t="shared" si="37"/>
        <v>-1</v>
      </c>
      <c r="G515" s="12">
        <f>AVERAGE(H504:H515)</f>
        <v>2.5295966966911872E-3</v>
      </c>
      <c r="H515" s="12">
        <f t="shared" ref="H515:H578" si="40">IF(AND(NOT(ISBLANK(I515)),NOT(ISBLANK(I516))),LN(I515/I516),"-")</f>
        <v>5.2594916251418695E-3</v>
      </c>
      <c r="I515" s="16">
        <v>846.41</v>
      </c>
      <c r="J515" s="12">
        <f t="shared" si="38"/>
        <v>7.4778480625809288E-2</v>
      </c>
      <c r="K515" s="12">
        <f t="shared" si="39"/>
        <v>-7.4778480625809288E-2</v>
      </c>
    </row>
    <row r="516" spans="2:11" x14ac:dyDescent="0.25">
      <c r="B516" s="1">
        <v>29007</v>
      </c>
      <c r="C516" s="12">
        <v>8.9099999999999999E-2</v>
      </c>
      <c r="D516" s="12">
        <v>9.9499999999999991E-2</v>
      </c>
      <c r="E516" s="12">
        <f t="shared" ref="E516:E579" si="41">C516-D516</f>
        <v>-1.0399999999999993E-2</v>
      </c>
      <c r="F516" s="14">
        <f t="shared" si="37"/>
        <v>-1</v>
      </c>
      <c r="G516" s="12">
        <f>AVERAGE(H505:H516)</f>
        <v>2.8412069242319282E-3</v>
      </c>
      <c r="H516" s="12">
        <f t="shared" si="40"/>
        <v>2.3614770449234306E-2</v>
      </c>
      <c r="I516" s="16">
        <v>841.97</v>
      </c>
      <c r="J516" s="12">
        <f t="shared" si="38"/>
        <v>1.9875447718745411E-2</v>
      </c>
      <c r="K516" s="12">
        <f t="shared" si="39"/>
        <v>-1.9875447718745411E-2</v>
      </c>
    </row>
    <row r="517" spans="2:11" x14ac:dyDescent="0.25">
      <c r="B517" s="1">
        <v>28976</v>
      </c>
      <c r="C517" s="12">
        <v>9.2499999999999999E-2</v>
      </c>
      <c r="D517" s="12">
        <v>0.1016</v>
      </c>
      <c r="E517" s="12">
        <f t="shared" si="41"/>
        <v>-9.099999999999997E-3</v>
      </c>
      <c r="F517" s="14">
        <f t="shared" ref="F517:F580" si="42">IF(E517&lt;0,-1,1)</f>
        <v>-1</v>
      </c>
      <c r="G517" s="12">
        <f>AVERAGE(H506:H517)</f>
        <v>-3.7726642880201709E-3</v>
      </c>
      <c r="H517" s="12">
        <f t="shared" si="40"/>
        <v>-3.8854889327521347E-2</v>
      </c>
      <c r="I517" s="16">
        <v>822.32</v>
      </c>
      <c r="J517" s="12">
        <f t="shared" si="38"/>
        <v>4.0511565219503845E-2</v>
      </c>
      <c r="K517" s="12">
        <f t="shared" si="39"/>
        <v>-4.0511565219503845E-2</v>
      </c>
    </row>
    <row r="518" spans="2:11" x14ac:dyDescent="0.25">
      <c r="B518" s="1">
        <v>28946</v>
      </c>
      <c r="C518" s="12">
        <v>9.1799999999999993E-2</v>
      </c>
      <c r="D518" s="12">
        <v>0.10060000000000001</v>
      </c>
      <c r="E518" s="12">
        <f t="shared" si="41"/>
        <v>-8.8000000000000161E-3</v>
      </c>
      <c r="F518" s="14">
        <f t="shared" si="42"/>
        <v>-1</v>
      </c>
      <c r="G518" s="12">
        <f>AVERAGE(H507:H518)</f>
        <v>-7.7344826099002666E-3</v>
      </c>
      <c r="H518" s="12">
        <f t="shared" si="40"/>
        <v>-8.467963964292299E-3</v>
      </c>
      <c r="I518" s="16">
        <v>854.9</v>
      </c>
      <c r="J518" s="12">
        <f t="shared" si="38"/>
        <v>3.9073855898268867E-2</v>
      </c>
      <c r="K518" s="12">
        <f t="shared" si="39"/>
        <v>-3.9073855898268867E-2</v>
      </c>
    </row>
    <row r="519" spans="2:11" x14ac:dyDescent="0.25">
      <c r="B519" s="1">
        <v>28915</v>
      </c>
      <c r="C519" s="12">
        <v>9.1199999999999989E-2</v>
      </c>
      <c r="D519" s="12">
        <v>0.1013</v>
      </c>
      <c r="E519" s="12">
        <f t="shared" si="41"/>
        <v>-1.0100000000000012E-2</v>
      </c>
      <c r="F519" s="14">
        <f t="shared" si="42"/>
        <v>-1</v>
      </c>
      <c r="G519" s="12">
        <f>AVERAGE(H508:H519)</f>
        <v>5.417739258146319E-3</v>
      </c>
      <c r="H519" s="12">
        <f t="shared" si="40"/>
        <v>6.3888435370608648E-2</v>
      </c>
      <c r="I519" s="16">
        <v>862.17</v>
      </c>
      <c r="J519" s="12">
        <f t="shared" si="38"/>
        <v>-9.3938227045950395E-2</v>
      </c>
      <c r="K519" s="12">
        <f t="shared" si="39"/>
        <v>9.3938227045950395E-2</v>
      </c>
    </row>
    <row r="520" spans="2:11" x14ac:dyDescent="0.25">
      <c r="B520" s="1">
        <v>28887</v>
      </c>
      <c r="C520" s="12">
        <v>9.0999999999999998E-2</v>
      </c>
      <c r="D520" s="12">
        <v>0.10189999999999999</v>
      </c>
      <c r="E520" s="12">
        <f t="shared" si="41"/>
        <v>-1.0899999999999993E-2</v>
      </c>
      <c r="F520" s="14">
        <f t="shared" si="42"/>
        <v>-1</v>
      </c>
      <c r="G520" s="12">
        <f>AVERAGE(H509:H520)</f>
        <v>3.5592114027538815E-3</v>
      </c>
      <c r="H520" s="12">
        <f t="shared" si="40"/>
        <v>-3.6908857393396048E-2</v>
      </c>
      <c r="I520" s="16">
        <v>808.81</v>
      </c>
      <c r="J520" s="12">
        <f t="shared" si="38"/>
        <v>-1.4606523128686809E-2</v>
      </c>
      <c r="K520" s="12">
        <f t="shared" si="39"/>
        <v>1.4606523128686809E-2</v>
      </c>
    </row>
    <row r="521" spans="2:11" x14ac:dyDescent="0.25">
      <c r="B521" s="1">
        <v>28856</v>
      </c>
      <c r="C521" s="12">
        <v>9.0999999999999998E-2</v>
      </c>
      <c r="D521" s="12">
        <v>0.1051</v>
      </c>
      <c r="E521" s="12">
        <f t="shared" si="41"/>
        <v>-1.4100000000000001E-2</v>
      </c>
      <c r="F521" s="14">
        <f t="shared" si="42"/>
        <v>-1</v>
      </c>
      <c r="G521" s="12">
        <f>AVERAGE(H510:H521)</f>
        <v>3.4215406910440543E-3</v>
      </c>
      <c r="H521" s="12">
        <f t="shared" si="40"/>
        <v>4.1630611600704283E-2</v>
      </c>
      <c r="I521" s="16">
        <v>839.22</v>
      </c>
      <c r="J521" s="12">
        <f t="shared" si="38"/>
        <v>4.3282660141222215E-2</v>
      </c>
      <c r="K521" s="12">
        <f t="shared" si="39"/>
        <v>-4.3282660141222215E-2</v>
      </c>
    </row>
    <row r="522" spans="2:11" x14ac:dyDescent="0.25">
      <c r="B522" s="1">
        <v>28825</v>
      </c>
      <c r="C522" s="12">
        <v>9.01E-2</v>
      </c>
      <c r="D522" s="12">
        <v>0.1072</v>
      </c>
      <c r="E522" s="12">
        <f t="shared" si="41"/>
        <v>-1.7100000000000004E-2</v>
      </c>
      <c r="F522" s="14">
        <f t="shared" si="42"/>
        <v>-1</v>
      </c>
      <c r="G522" s="12">
        <f>AVERAGE(H511:H522)</f>
        <v>2.3983432037641152E-3</v>
      </c>
      <c r="H522" s="12">
        <f t="shared" si="40"/>
        <v>7.4563006764549284E-3</v>
      </c>
      <c r="I522" s="16">
        <v>805</v>
      </c>
      <c r="J522" s="12">
        <f t="shared" si="38"/>
        <v>1.9734670523814189E-2</v>
      </c>
      <c r="K522" s="12">
        <f t="shared" si="39"/>
        <v>-1.9734670523814189E-2</v>
      </c>
    </row>
    <row r="523" spans="2:11" x14ac:dyDescent="0.25">
      <c r="B523" s="1">
        <v>28795</v>
      </c>
      <c r="C523" s="12">
        <v>8.8100000000000012E-2</v>
      </c>
      <c r="D523" s="12">
        <v>0.1072</v>
      </c>
      <c r="E523" s="12">
        <f t="shared" si="41"/>
        <v>-1.9099999999999992E-2</v>
      </c>
      <c r="F523" s="14">
        <f t="shared" si="42"/>
        <v>-1</v>
      </c>
      <c r="G523" s="12">
        <f>AVERAGE(H512:H523)</f>
        <v>2.410820600034069E-3</v>
      </c>
      <c r="H523" s="12">
        <f t="shared" si="40"/>
        <v>8.269183635982686E-3</v>
      </c>
      <c r="I523" s="16">
        <v>799.02</v>
      </c>
      <c r="J523" s="12">
        <f t="shared" si="38"/>
        <v>8.1194548807432421E-3</v>
      </c>
      <c r="K523" s="12">
        <f t="shared" si="39"/>
        <v>-8.1194548807432421E-3</v>
      </c>
    </row>
    <row r="524" spans="2:11" x14ac:dyDescent="0.25">
      <c r="B524" s="1">
        <v>28764</v>
      </c>
      <c r="C524" s="12">
        <v>8.6400000000000005E-2</v>
      </c>
      <c r="D524" s="12">
        <v>9.4399999999999998E-2</v>
      </c>
      <c r="E524" s="12">
        <f t="shared" si="41"/>
        <v>-7.9999999999999932E-3</v>
      </c>
      <c r="F524" s="14">
        <f t="shared" si="42"/>
        <v>-1</v>
      </c>
      <c r="G524" s="12">
        <f>AVERAGE(H513:H524)</f>
        <v>1.2201235702076426E-3</v>
      </c>
      <c r="H524" s="12">
        <f t="shared" si="40"/>
        <v>-8.8548691846603272E-2</v>
      </c>
      <c r="I524" s="16">
        <v>792.44</v>
      </c>
      <c r="J524" s="12">
        <f t="shared" si="38"/>
        <v>-7.4260327488686148E-2</v>
      </c>
      <c r="K524" s="12">
        <f t="shared" si="39"/>
        <v>7.4260327488686148E-2</v>
      </c>
    </row>
    <row r="525" spans="2:11" x14ac:dyDescent="0.25">
      <c r="B525" s="1">
        <v>28734</v>
      </c>
      <c r="C525" s="12">
        <v>8.4199999999999997E-2</v>
      </c>
      <c r="D525" s="12">
        <v>8.6400000000000005E-2</v>
      </c>
      <c r="E525" s="12">
        <f t="shared" si="41"/>
        <v>-2.2000000000000075E-3</v>
      </c>
      <c r="F525" s="14">
        <f t="shared" si="42"/>
        <v>-1</v>
      </c>
      <c r="G525" s="12">
        <f>AVERAGE(H514:H525)</f>
        <v>1.0211168532295648E-3</v>
      </c>
      <c r="H525" s="12">
        <f t="shared" si="40"/>
        <v>-1.2624836285473005E-2</v>
      </c>
      <c r="I525" s="16">
        <v>865.81</v>
      </c>
      <c r="J525" s="12">
        <f t="shared" si="38"/>
        <v>-1.0236755681736079E-2</v>
      </c>
      <c r="K525" s="12">
        <f t="shared" si="39"/>
        <v>1.0236755681736079E-2</v>
      </c>
    </row>
    <row r="526" spans="2:11" x14ac:dyDescent="0.25">
      <c r="B526" s="1">
        <v>28703</v>
      </c>
      <c r="C526" s="12">
        <v>8.4100000000000008E-2</v>
      </c>
      <c r="D526" s="12">
        <v>8.0600000000000005E-2</v>
      </c>
      <c r="E526" s="12">
        <f t="shared" si="41"/>
        <v>3.5000000000000031E-3</v>
      </c>
      <c r="F526" s="14">
        <f t="shared" si="42"/>
        <v>1</v>
      </c>
      <c r="G526" s="12">
        <f>AVERAGE(H515:H526)</f>
        <v>-1.5460811279306239E-3</v>
      </c>
      <c r="H526" s="12">
        <f t="shared" si="40"/>
        <v>1.6733471923991765E-2</v>
      </c>
      <c r="I526" s="16">
        <v>876.81</v>
      </c>
      <c r="J526" s="12">
        <f t="shared" si="38"/>
        <v>4.7539847697914035E-2</v>
      </c>
      <c r="K526" s="12">
        <f t="shared" si="39"/>
        <v>4.7539847697914035E-2</v>
      </c>
    </row>
    <row r="527" spans="2:11" x14ac:dyDescent="0.25">
      <c r="B527" s="1">
        <v>28672</v>
      </c>
      <c r="C527" s="12">
        <v>8.6400000000000005E-2</v>
      </c>
      <c r="D527" s="12">
        <v>8.1199999999999994E-2</v>
      </c>
      <c r="E527" s="12">
        <f t="shared" si="41"/>
        <v>5.2000000000000102E-3</v>
      </c>
      <c r="F527" s="14">
        <f t="shared" si="42"/>
        <v>1</v>
      </c>
      <c r="G527" s="12">
        <f>AVERAGE(H516:H527)</f>
        <v>2.3101126854593833E-3</v>
      </c>
      <c r="H527" s="12">
        <f t="shared" si="40"/>
        <v>5.153381738582196E-2</v>
      </c>
      <c r="I527" s="16">
        <v>862.26</v>
      </c>
      <c r="J527" s="12">
        <f t="shared" ref="J527:J590" si="43">H515</f>
        <v>5.2594916251418695E-3</v>
      </c>
      <c r="K527" s="12">
        <f t="shared" ref="K527:K590" si="44">F527*J527</f>
        <v>5.2594916251418695E-3</v>
      </c>
    </row>
    <row r="528" spans="2:11" x14ac:dyDescent="0.25">
      <c r="B528" s="1">
        <v>28642</v>
      </c>
      <c r="C528" s="12">
        <v>8.4600000000000009E-2</v>
      </c>
      <c r="D528" s="12">
        <v>7.8299999999999995E-2</v>
      </c>
      <c r="E528" s="12">
        <f t="shared" si="41"/>
        <v>6.3000000000000139E-3</v>
      </c>
      <c r="F528" s="14">
        <f t="shared" si="42"/>
        <v>1</v>
      </c>
      <c r="G528" s="12">
        <f>AVERAGE(H517:H528)</f>
        <v>-1.8321924055291188E-3</v>
      </c>
      <c r="H528" s="12">
        <f t="shared" si="40"/>
        <v>-2.6092890642627729E-2</v>
      </c>
      <c r="I528" s="16">
        <v>818.95</v>
      </c>
      <c r="J528" s="12">
        <f t="shared" si="43"/>
        <v>2.3614770449234306E-2</v>
      </c>
      <c r="K528" s="12">
        <f t="shared" si="44"/>
        <v>2.3614770449234306E-2</v>
      </c>
    </row>
    <row r="529" spans="2:11" x14ac:dyDescent="0.25">
      <c r="B529" s="1">
        <v>28611</v>
      </c>
      <c r="C529" s="12">
        <v>8.3499999999999991E-2</v>
      </c>
      <c r="D529" s="12">
        <v>7.400000000000001E-2</v>
      </c>
      <c r="E529" s="12">
        <f t="shared" si="41"/>
        <v>9.4999999999999807E-3</v>
      </c>
      <c r="F529" s="14">
        <f t="shared" si="42"/>
        <v>1</v>
      </c>
      <c r="G529" s="12">
        <f>AVERAGE(H518:H529)</f>
        <v>1.7315156504890694E-3</v>
      </c>
      <c r="H529" s="12">
        <f t="shared" si="40"/>
        <v>3.9096073446969254E-3</v>
      </c>
      <c r="I529" s="16">
        <v>840.6</v>
      </c>
      <c r="J529" s="12">
        <f t="shared" si="43"/>
        <v>-3.8854889327521347E-2</v>
      </c>
      <c r="K529" s="12">
        <f t="shared" si="44"/>
        <v>-3.8854889327521347E-2</v>
      </c>
    </row>
    <row r="530" spans="2:11" x14ac:dyDescent="0.25">
      <c r="B530" s="1">
        <v>28581</v>
      </c>
      <c r="C530" s="12">
        <v>8.1500000000000003E-2</v>
      </c>
      <c r="D530" s="12">
        <v>7.0300000000000001E-2</v>
      </c>
      <c r="E530" s="12">
        <f t="shared" si="41"/>
        <v>1.1200000000000002E-2</v>
      </c>
      <c r="F530" s="14">
        <f t="shared" si="42"/>
        <v>1</v>
      </c>
      <c r="G530" s="12">
        <f>AVERAGE(H519:H530)</f>
        <v>1.0800046791881892E-2</v>
      </c>
      <c r="H530" s="12">
        <f t="shared" si="40"/>
        <v>0.10035440973242156</v>
      </c>
      <c r="I530" s="16">
        <v>837.32</v>
      </c>
      <c r="J530" s="12">
        <f t="shared" si="43"/>
        <v>-8.467963964292299E-3</v>
      </c>
      <c r="K530" s="12">
        <f t="shared" si="44"/>
        <v>-8.467963964292299E-3</v>
      </c>
    </row>
    <row r="531" spans="2:11" x14ac:dyDescent="0.25">
      <c r="B531" s="1">
        <v>28550</v>
      </c>
      <c r="C531" s="12">
        <v>8.0399999999999985E-2</v>
      </c>
      <c r="D531" s="12">
        <v>6.8600000000000008E-2</v>
      </c>
      <c r="E531" s="12">
        <f t="shared" si="41"/>
        <v>1.1799999999999977E-2</v>
      </c>
      <c r="F531" s="14">
        <f t="shared" si="42"/>
        <v>1</v>
      </c>
      <c r="G531" s="12">
        <f>AVERAGE(H520:H531)</f>
        <v>7.1710897055995773E-3</v>
      </c>
      <c r="H531" s="12">
        <f t="shared" si="40"/>
        <v>2.0340950335220868E-2</v>
      </c>
      <c r="I531" s="16">
        <v>757.37</v>
      </c>
      <c r="J531" s="12">
        <f t="shared" si="43"/>
        <v>6.3888435370608648E-2</v>
      </c>
      <c r="K531" s="12">
        <f t="shared" si="44"/>
        <v>6.3888435370608648E-2</v>
      </c>
    </row>
    <row r="532" spans="2:11" x14ac:dyDescent="0.25">
      <c r="B532" s="1">
        <v>28522</v>
      </c>
      <c r="C532" s="12">
        <v>8.0299999999999996E-2</v>
      </c>
      <c r="D532" s="12">
        <v>6.9000000000000006E-2</v>
      </c>
      <c r="E532" s="12">
        <f t="shared" si="41"/>
        <v>1.1299999999999991E-2</v>
      </c>
      <c r="F532" s="14">
        <f t="shared" si="42"/>
        <v>1</v>
      </c>
      <c r="G532" s="12">
        <f>AVERAGE(H521:H532)</f>
        <v>7.1811072829107842E-3</v>
      </c>
      <c r="H532" s="12">
        <f t="shared" si="40"/>
        <v>-3.6788646465661538E-2</v>
      </c>
      <c r="I532" s="16">
        <v>742.12</v>
      </c>
      <c r="J532" s="12">
        <f t="shared" si="43"/>
        <v>-3.6908857393396048E-2</v>
      </c>
      <c r="K532" s="12">
        <f t="shared" si="44"/>
        <v>-3.6908857393396048E-2</v>
      </c>
    </row>
    <row r="533" spans="2:11" x14ac:dyDescent="0.25">
      <c r="B533" s="1">
        <v>28491</v>
      </c>
      <c r="C533" s="12">
        <v>7.9600000000000004E-2</v>
      </c>
      <c r="D533" s="12">
        <v>6.9400000000000003E-2</v>
      </c>
      <c r="E533" s="12">
        <f t="shared" si="41"/>
        <v>1.0200000000000001E-2</v>
      </c>
      <c r="F533" s="14">
        <f t="shared" si="42"/>
        <v>1</v>
      </c>
      <c r="G533" s="12">
        <f>AVERAGE(H522:H533)</f>
        <v>-2.6660057765477111E-3</v>
      </c>
      <c r="H533" s="12">
        <f t="shared" si="40"/>
        <v>-7.6534745112797689E-2</v>
      </c>
      <c r="I533" s="16">
        <v>769.93</v>
      </c>
      <c r="J533" s="12">
        <f t="shared" si="43"/>
        <v>4.1630611600704283E-2</v>
      </c>
      <c r="K533" s="12">
        <f t="shared" si="44"/>
        <v>4.1630611600704283E-2</v>
      </c>
    </row>
    <row r="534" spans="2:11" x14ac:dyDescent="0.25">
      <c r="B534" s="1">
        <v>28460</v>
      </c>
      <c r="C534" s="12">
        <v>7.690000000000001E-2</v>
      </c>
      <c r="D534" s="12">
        <v>6.7099999999999993E-2</v>
      </c>
      <c r="E534" s="12">
        <f t="shared" si="41"/>
        <v>9.800000000000017E-3</v>
      </c>
      <c r="F534" s="14">
        <f t="shared" si="42"/>
        <v>1</v>
      </c>
      <c r="G534" s="12">
        <f>AVERAGE(H523:H534)</f>
        <v>-3.1398510773442399E-3</v>
      </c>
      <c r="H534" s="12">
        <f t="shared" si="40"/>
        <v>1.7701570668966038E-3</v>
      </c>
      <c r="I534" s="16">
        <v>831.17</v>
      </c>
      <c r="J534" s="12">
        <f t="shared" si="43"/>
        <v>7.4563006764549284E-3</v>
      </c>
      <c r="K534" s="12">
        <f t="shared" si="44"/>
        <v>7.4563006764549284E-3</v>
      </c>
    </row>
    <row r="535" spans="2:11" x14ac:dyDescent="0.25">
      <c r="B535" s="1">
        <v>28430</v>
      </c>
      <c r="C535" s="12">
        <v>7.5800000000000006E-2</v>
      </c>
      <c r="D535" s="12">
        <v>6.6799999999999998E-2</v>
      </c>
      <c r="E535" s="12">
        <f t="shared" si="41"/>
        <v>9.000000000000008E-3</v>
      </c>
      <c r="F535" s="14">
        <f t="shared" si="42"/>
        <v>1</v>
      </c>
      <c r="G535" s="12">
        <f>AVERAGE(H524:H535)</f>
        <v>-2.6811104038138964E-3</v>
      </c>
      <c r="H535" s="12">
        <f t="shared" si="40"/>
        <v>1.3774071718346792E-2</v>
      </c>
      <c r="I535" s="16">
        <v>829.7</v>
      </c>
      <c r="J535" s="12">
        <f t="shared" si="43"/>
        <v>8.269183635982686E-3</v>
      </c>
      <c r="K535" s="12">
        <f t="shared" si="44"/>
        <v>8.269183635982686E-3</v>
      </c>
    </row>
    <row r="536" spans="2:11" x14ac:dyDescent="0.25">
      <c r="B536" s="1">
        <v>28399</v>
      </c>
      <c r="C536" s="12">
        <v>7.5199999999999989E-2</v>
      </c>
      <c r="D536" s="12">
        <v>6.6699999999999995E-2</v>
      </c>
      <c r="E536" s="12">
        <f t="shared" si="41"/>
        <v>8.4999999999999937E-3</v>
      </c>
      <c r="F536" s="14">
        <f t="shared" si="42"/>
        <v>1</v>
      </c>
      <c r="G536" s="12">
        <f>AVERAGE(H525:H536)</f>
        <v>1.8195773836000115E-3</v>
      </c>
      <c r="H536" s="12">
        <f t="shared" si="40"/>
        <v>-3.4540438397636382E-2</v>
      </c>
      <c r="I536" s="16">
        <v>818.35</v>
      </c>
      <c r="J536" s="12">
        <f t="shared" si="43"/>
        <v>-8.8548691846603272E-2</v>
      </c>
      <c r="K536" s="12">
        <f t="shared" si="44"/>
        <v>-8.8548691846603272E-2</v>
      </c>
    </row>
    <row r="537" spans="2:11" x14ac:dyDescent="0.25">
      <c r="B537" s="1">
        <v>28369</v>
      </c>
      <c r="C537" s="12">
        <v>7.3399999999999993E-2</v>
      </c>
      <c r="D537" s="12">
        <v>6.1900000000000004E-2</v>
      </c>
      <c r="E537" s="12">
        <f t="shared" si="41"/>
        <v>1.1499999999999989E-2</v>
      </c>
      <c r="F537" s="14">
        <f t="shared" si="42"/>
        <v>1</v>
      </c>
      <c r="G537" s="12">
        <f>AVERAGE(H526:H537)</f>
        <v>1.4689060832203235E-3</v>
      </c>
      <c r="H537" s="12">
        <f t="shared" si="40"/>
        <v>-1.6832891890029265E-2</v>
      </c>
      <c r="I537" s="16">
        <v>847.11</v>
      </c>
      <c r="J537" s="12">
        <f t="shared" si="43"/>
        <v>-1.2624836285473005E-2</v>
      </c>
      <c r="K537" s="12">
        <f t="shared" si="44"/>
        <v>-1.2624836285473005E-2</v>
      </c>
    </row>
    <row r="538" spans="2:11" x14ac:dyDescent="0.25">
      <c r="B538" s="1">
        <v>28338</v>
      </c>
      <c r="C538" s="12">
        <v>7.400000000000001E-2</v>
      </c>
      <c r="D538" s="12">
        <v>5.9000000000000004E-2</v>
      </c>
      <c r="E538" s="12">
        <f t="shared" si="41"/>
        <v>1.5000000000000006E-2</v>
      </c>
      <c r="F538" s="14">
        <f t="shared" si="42"/>
        <v>1</v>
      </c>
      <c r="G538" s="12">
        <f>AVERAGE(H527:H538)</f>
        <v>-2.6452718337072086E-3</v>
      </c>
      <c r="H538" s="12">
        <f t="shared" si="40"/>
        <v>-3.2636663079138616E-2</v>
      </c>
      <c r="I538" s="16">
        <v>861.49</v>
      </c>
      <c r="J538" s="12">
        <f t="shared" si="43"/>
        <v>1.6733471923991765E-2</v>
      </c>
      <c r="K538" s="12">
        <f t="shared" si="44"/>
        <v>1.6733471923991765E-2</v>
      </c>
    </row>
    <row r="539" spans="2:11" x14ac:dyDescent="0.25">
      <c r="B539" s="1">
        <v>28307</v>
      </c>
      <c r="C539" s="12">
        <v>7.3300000000000004E-2</v>
      </c>
      <c r="D539" s="12">
        <v>5.4600000000000003E-2</v>
      </c>
      <c r="E539" s="12">
        <f t="shared" si="41"/>
        <v>1.8700000000000001E-2</v>
      </c>
      <c r="F539" s="14">
        <f t="shared" si="42"/>
        <v>1</v>
      </c>
      <c r="G539" s="12">
        <f>AVERAGE(H528:H539)</f>
        <v>-9.3600658368982285E-3</v>
      </c>
      <c r="H539" s="12">
        <f t="shared" si="40"/>
        <v>-2.904371065247029E-2</v>
      </c>
      <c r="I539" s="16">
        <v>890.07</v>
      </c>
      <c r="J539" s="12">
        <f t="shared" si="43"/>
        <v>5.153381738582196E-2</v>
      </c>
      <c r="K539" s="12">
        <f t="shared" si="44"/>
        <v>5.153381738582196E-2</v>
      </c>
    </row>
    <row r="540" spans="2:11" x14ac:dyDescent="0.25">
      <c r="B540" s="1">
        <v>28277</v>
      </c>
      <c r="C540" s="12">
        <v>7.2800000000000004E-2</v>
      </c>
      <c r="D540" s="12">
        <v>5.4199999999999998E-2</v>
      </c>
      <c r="E540" s="12">
        <f t="shared" si="41"/>
        <v>1.8600000000000005E-2</v>
      </c>
      <c r="F540" s="14">
        <f t="shared" si="42"/>
        <v>1</v>
      </c>
      <c r="G540" s="12">
        <f>AVERAGE(H529:H540)</f>
        <v>-5.5657368639940768E-3</v>
      </c>
      <c r="H540" s="12">
        <f t="shared" si="40"/>
        <v>1.943905703222212E-2</v>
      </c>
      <c r="I540" s="16">
        <v>916.3</v>
      </c>
      <c r="J540" s="12">
        <f t="shared" si="43"/>
        <v>-2.6092890642627729E-2</v>
      </c>
      <c r="K540" s="12">
        <f t="shared" si="44"/>
        <v>-2.6092890642627729E-2</v>
      </c>
    </row>
    <row r="541" spans="2:11" x14ac:dyDescent="0.25">
      <c r="B541" s="1">
        <v>28246</v>
      </c>
      <c r="C541" s="12">
        <v>7.46E-2</v>
      </c>
      <c r="D541" s="12">
        <v>5.3600000000000002E-2</v>
      </c>
      <c r="E541" s="12">
        <f t="shared" si="41"/>
        <v>2.0999999999999998E-2</v>
      </c>
      <c r="F541" s="14">
        <f t="shared" si="42"/>
        <v>1</v>
      </c>
      <c r="G541" s="12">
        <f>AVERAGE(H530:H541)</f>
        <v>-8.469947471288956E-3</v>
      </c>
      <c r="H541" s="12">
        <f t="shared" si="40"/>
        <v>-3.0940919942841628E-2</v>
      </c>
      <c r="I541" s="16">
        <v>898.66</v>
      </c>
      <c r="J541" s="12">
        <f t="shared" si="43"/>
        <v>3.9096073446969254E-3</v>
      </c>
      <c r="K541" s="12">
        <f t="shared" si="44"/>
        <v>3.9096073446969254E-3</v>
      </c>
    </row>
    <row r="542" spans="2:11" x14ac:dyDescent="0.25">
      <c r="B542" s="1">
        <v>28216</v>
      </c>
      <c r="C542" s="12">
        <v>7.3700000000000002E-2</v>
      </c>
      <c r="D542" s="12">
        <v>4.8000000000000001E-2</v>
      </c>
      <c r="E542" s="12">
        <f t="shared" si="41"/>
        <v>2.5700000000000001E-2</v>
      </c>
      <c r="F542" s="14">
        <f t="shared" si="42"/>
        <v>1</v>
      </c>
      <c r="G542" s="12">
        <f>AVERAGE(H531:H542)</f>
        <v>-1.6131305413681025E-2</v>
      </c>
      <c r="H542" s="12">
        <f t="shared" si="40"/>
        <v>8.4181144237167084E-3</v>
      </c>
      <c r="I542" s="16">
        <v>926.9</v>
      </c>
      <c r="J542" s="12">
        <f t="shared" si="43"/>
        <v>0.10035440973242156</v>
      </c>
      <c r="K542" s="12">
        <f t="shared" si="44"/>
        <v>0.10035440973242156</v>
      </c>
    </row>
    <row r="543" spans="2:11" x14ac:dyDescent="0.25">
      <c r="B543" s="1">
        <v>28185</v>
      </c>
      <c r="C543" s="12">
        <v>7.46E-2</v>
      </c>
      <c r="D543" s="12">
        <v>4.8399999999999999E-2</v>
      </c>
      <c r="E543" s="12">
        <f t="shared" si="41"/>
        <v>2.6200000000000001E-2</v>
      </c>
      <c r="F543" s="14">
        <f t="shared" si="42"/>
        <v>1</v>
      </c>
      <c r="G543" s="12">
        <f>AVERAGE(H532:H543)</f>
        <v>-1.9379428218653353E-2</v>
      </c>
      <c r="H543" s="12">
        <f t="shared" si="40"/>
        <v>-1.8636523324447072E-2</v>
      </c>
      <c r="I543" s="16">
        <v>919.13</v>
      </c>
      <c r="J543" s="12">
        <f t="shared" si="43"/>
        <v>2.0340950335220868E-2</v>
      </c>
      <c r="K543" s="12">
        <f t="shared" si="44"/>
        <v>2.0340950335220868E-2</v>
      </c>
    </row>
    <row r="544" spans="2:11" x14ac:dyDescent="0.25">
      <c r="B544" s="1">
        <v>28157</v>
      </c>
      <c r="C544" s="12">
        <v>7.3899999999999993E-2</v>
      </c>
      <c r="D544" s="12">
        <v>4.8300000000000003E-2</v>
      </c>
      <c r="E544" s="12">
        <f t="shared" si="41"/>
        <v>2.5599999999999991E-2</v>
      </c>
      <c r="F544" s="14">
        <f t="shared" si="42"/>
        <v>1</v>
      </c>
      <c r="G544" s="12">
        <f>AVERAGE(H533:H544)</f>
        <v>-1.7895986275337946E-2</v>
      </c>
      <c r="H544" s="12">
        <f t="shared" si="40"/>
        <v>-1.8987343145876655E-2</v>
      </c>
      <c r="I544" s="16">
        <v>936.42</v>
      </c>
      <c r="J544" s="12">
        <f t="shared" si="43"/>
        <v>-3.6788646465661538E-2</v>
      </c>
      <c r="K544" s="12">
        <f t="shared" si="44"/>
        <v>-3.6788646465661538E-2</v>
      </c>
    </row>
    <row r="545" spans="2:11" x14ac:dyDescent="0.25">
      <c r="B545" s="1">
        <v>28126</v>
      </c>
      <c r="C545" s="12">
        <v>7.2099999999999997E-2</v>
      </c>
      <c r="D545" s="12">
        <v>4.8300000000000003E-2</v>
      </c>
      <c r="E545" s="12">
        <f t="shared" si="41"/>
        <v>2.3799999999999995E-2</v>
      </c>
      <c r="F545" s="14">
        <f t="shared" si="42"/>
        <v>1</v>
      </c>
      <c r="G545" s="12">
        <f>AVERAGE(H534:H545)</f>
        <v>-1.5796679532785494E-2</v>
      </c>
      <c r="H545" s="12">
        <f t="shared" si="40"/>
        <v>-5.1343064202168227E-2</v>
      </c>
      <c r="I545" s="16">
        <v>954.37</v>
      </c>
      <c r="J545" s="12">
        <f t="shared" si="43"/>
        <v>-7.6534745112797689E-2</v>
      </c>
      <c r="K545" s="12">
        <f t="shared" si="44"/>
        <v>-7.6534745112797689E-2</v>
      </c>
    </row>
    <row r="546" spans="2:11" x14ac:dyDescent="0.25">
      <c r="B546" s="1">
        <v>28095</v>
      </c>
      <c r="C546" s="12">
        <v>6.8699999999999997E-2</v>
      </c>
      <c r="D546" s="12">
        <v>4.6699999999999998E-2</v>
      </c>
      <c r="E546" s="12">
        <f t="shared" si="41"/>
        <v>2.1999999999999999E-2</v>
      </c>
      <c r="F546" s="14">
        <f t="shared" si="42"/>
        <v>1</v>
      </c>
      <c r="G546" s="12">
        <f>AVERAGE(H535:H546)</f>
        <v>-1.1038932425120924E-2</v>
      </c>
      <c r="H546" s="12">
        <f t="shared" si="40"/>
        <v>5.8863122358871423E-2</v>
      </c>
      <c r="I546" s="16">
        <v>1004.65</v>
      </c>
      <c r="J546" s="12">
        <f t="shared" si="43"/>
        <v>1.7701570668966038E-3</v>
      </c>
      <c r="K546" s="12">
        <f t="shared" si="44"/>
        <v>1.7701570668966038E-3</v>
      </c>
    </row>
    <row r="547" spans="2:11" x14ac:dyDescent="0.25">
      <c r="B547" s="1">
        <v>28065</v>
      </c>
      <c r="C547" s="12">
        <v>7.2900000000000006E-2</v>
      </c>
      <c r="D547" s="12">
        <v>5.0099999999999999E-2</v>
      </c>
      <c r="E547" s="12">
        <f t="shared" si="41"/>
        <v>2.2800000000000008E-2</v>
      </c>
      <c r="F547" s="14">
        <f t="shared" si="42"/>
        <v>1</v>
      </c>
      <c r="G547" s="12">
        <f>AVERAGE(H536:H547)</f>
        <v>-1.3730453491326608E-2</v>
      </c>
      <c r="H547" s="12">
        <f t="shared" si="40"/>
        <v>-1.8524181076121408E-2</v>
      </c>
      <c r="I547" s="16">
        <v>947.22</v>
      </c>
      <c r="J547" s="12">
        <f t="shared" si="43"/>
        <v>1.3774071718346792E-2</v>
      </c>
      <c r="K547" s="12">
        <f t="shared" si="44"/>
        <v>1.3774071718346792E-2</v>
      </c>
    </row>
    <row r="548" spans="2:11" x14ac:dyDescent="0.25">
      <c r="B548" s="1">
        <v>28034</v>
      </c>
      <c r="C548" s="12">
        <v>7.4099999999999999E-2</v>
      </c>
      <c r="D548" s="12">
        <v>5.1200000000000002E-2</v>
      </c>
      <c r="E548" s="12">
        <f t="shared" si="41"/>
        <v>2.2899999999999997E-2</v>
      </c>
      <c r="F548" s="14">
        <f t="shared" si="42"/>
        <v>1</v>
      </c>
      <c r="G548" s="12">
        <f>AVERAGE(H537:H548)</f>
        <v>-1.3005523963074478E-2</v>
      </c>
      <c r="H548" s="12">
        <f t="shared" si="40"/>
        <v>-2.5841284058610796E-2</v>
      </c>
      <c r="I548" s="16">
        <v>964.93</v>
      </c>
      <c r="J548" s="12">
        <f t="shared" si="43"/>
        <v>-3.4540438397636382E-2</v>
      </c>
      <c r="K548" s="12">
        <f t="shared" si="44"/>
        <v>-3.4540438397636382E-2</v>
      </c>
    </row>
    <row r="549" spans="2:11" x14ac:dyDescent="0.25">
      <c r="B549" s="1">
        <v>28004</v>
      </c>
      <c r="C549" s="12">
        <v>7.5899999999999995E-2</v>
      </c>
      <c r="D549" s="12">
        <v>5.33E-2</v>
      </c>
      <c r="E549" s="12">
        <f t="shared" si="41"/>
        <v>2.2599999999999995E-2</v>
      </c>
      <c r="F549" s="14">
        <f t="shared" si="42"/>
        <v>1</v>
      </c>
      <c r="G549" s="12">
        <f>AVERAGE(H538:H549)</f>
        <v>-1.0206739943023941E-2</v>
      </c>
      <c r="H549" s="12">
        <f t="shared" si="40"/>
        <v>1.675251635057716E-2</v>
      </c>
      <c r="I549" s="16">
        <v>990.19</v>
      </c>
      <c r="J549" s="12">
        <f t="shared" si="43"/>
        <v>-1.6832891890029265E-2</v>
      </c>
      <c r="K549" s="12">
        <f t="shared" si="44"/>
        <v>-1.6832891890029265E-2</v>
      </c>
    </row>
    <row r="550" spans="2:11" x14ac:dyDescent="0.25">
      <c r="B550" s="1">
        <v>27973</v>
      </c>
      <c r="C550" s="12">
        <v>7.7699999999999991E-2</v>
      </c>
      <c r="D550" s="12">
        <v>5.3899999999999997E-2</v>
      </c>
      <c r="E550" s="12">
        <f t="shared" si="41"/>
        <v>2.3799999999999995E-2</v>
      </c>
      <c r="F550" s="14">
        <f t="shared" si="42"/>
        <v>1</v>
      </c>
      <c r="G550" s="12">
        <f>AVERAGE(H539:H550)</f>
        <v>-8.4146650679150069E-3</v>
      </c>
      <c r="H550" s="12">
        <f t="shared" si="40"/>
        <v>-1.1131764577831403E-2</v>
      </c>
      <c r="I550" s="16">
        <v>973.74</v>
      </c>
      <c r="J550" s="12">
        <f t="shared" si="43"/>
        <v>-3.2636663079138616E-2</v>
      </c>
      <c r="K550" s="12">
        <f t="shared" si="44"/>
        <v>-3.2636663079138616E-2</v>
      </c>
    </row>
    <row r="551" spans="2:11" x14ac:dyDescent="0.25">
      <c r="B551" s="1">
        <v>27942</v>
      </c>
      <c r="C551" s="12">
        <v>7.8299999999999995E-2</v>
      </c>
      <c r="D551" s="12">
        <v>5.5199999999999999E-2</v>
      </c>
      <c r="E551" s="12">
        <f t="shared" si="41"/>
        <v>2.3099999999999996E-2</v>
      </c>
      <c r="F551" s="14">
        <f t="shared" si="42"/>
        <v>1</v>
      </c>
      <c r="G551" s="12">
        <f>AVERAGE(H540:H551)</f>
        <v>-7.5156333298101348E-3</v>
      </c>
      <c r="H551" s="12">
        <f t="shared" si="40"/>
        <v>-1.8255329795211838E-2</v>
      </c>
      <c r="I551" s="16">
        <v>984.64</v>
      </c>
      <c r="J551" s="12">
        <f t="shared" si="43"/>
        <v>-2.904371065247029E-2</v>
      </c>
      <c r="K551" s="12">
        <f t="shared" si="44"/>
        <v>-2.904371065247029E-2</v>
      </c>
    </row>
    <row r="552" spans="2:11" x14ac:dyDescent="0.25">
      <c r="B552" s="1">
        <v>27912</v>
      </c>
      <c r="C552" s="12">
        <v>7.8600000000000003E-2</v>
      </c>
      <c r="D552" s="12">
        <v>5.8400000000000001E-2</v>
      </c>
      <c r="E552" s="12">
        <f t="shared" si="41"/>
        <v>2.0200000000000003E-2</v>
      </c>
      <c r="F552" s="14">
        <f t="shared" si="42"/>
        <v>1</v>
      </c>
      <c r="G552" s="12">
        <f>AVERAGE(H541:H552)</f>
        <v>-6.8140479729478622E-3</v>
      </c>
      <c r="H552" s="12">
        <f t="shared" si="40"/>
        <v>2.7858081314569384E-2</v>
      </c>
      <c r="I552" s="16">
        <v>1002.78</v>
      </c>
      <c r="J552" s="12">
        <f t="shared" si="43"/>
        <v>1.943905703222212E-2</v>
      </c>
      <c r="K552" s="12">
        <f t="shared" si="44"/>
        <v>1.943905703222212E-2</v>
      </c>
    </row>
    <row r="553" spans="2:11" x14ac:dyDescent="0.25">
      <c r="B553" s="1">
        <v>27881</v>
      </c>
      <c r="C553" s="12">
        <v>7.9000000000000001E-2</v>
      </c>
      <c r="D553" s="12">
        <v>5.5599999999999997E-2</v>
      </c>
      <c r="E553" s="12">
        <f t="shared" si="41"/>
        <v>2.3400000000000004E-2</v>
      </c>
      <c r="F553" s="14">
        <f t="shared" si="42"/>
        <v>1</v>
      </c>
      <c r="G553" s="12">
        <f>AVERAGE(H542:H553)</f>
        <v>-6.0628852005874352E-3</v>
      </c>
      <c r="H553" s="12">
        <f t="shared" si="40"/>
        <v>-2.192696667451649E-2</v>
      </c>
      <c r="I553" s="16">
        <v>975.23</v>
      </c>
      <c r="J553" s="12">
        <f t="shared" si="43"/>
        <v>-3.0940919942841628E-2</v>
      </c>
      <c r="K553" s="12">
        <f t="shared" si="44"/>
        <v>-3.0940919942841628E-2</v>
      </c>
    </row>
    <row r="554" spans="2:11" x14ac:dyDescent="0.25">
      <c r="B554" s="1">
        <v>27851</v>
      </c>
      <c r="C554" s="12">
        <v>7.5600000000000001E-2</v>
      </c>
      <c r="D554" s="12">
        <v>5.1200000000000002E-2</v>
      </c>
      <c r="E554" s="12">
        <f t="shared" si="41"/>
        <v>2.4399999999999998E-2</v>
      </c>
      <c r="F554" s="14">
        <f t="shared" si="42"/>
        <v>1</v>
      </c>
      <c r="G554" s="12">
        <f>AVERAGE(H543:H554)</f>
        <v>-6.9814631015488295E-3</v>
      </c>
      <c r="H554" s="12">
        <f t="shared" si="40"/>
        <v>-2.6048203878200273E-3</v>
      </c>
      <c r="I554" s="16">
        <v>996.85</v>
      </c>
      <c r="J554" s="12">
        <f t="shared" si="43"/>
        <v>8.4181144237167084E-3</v>
      </c>
      <c r="K554" s="12">
        <f t="shared" si="44"/>
        <v>8.4181144237167084E-3</v>
      </c>
    </row>
    <row r="555" spans="2:11" x14ac:dyDescent="0.25">
      <c r="B555" s="1">
        <v>27820</v>
      </c>
      <c r="C555" s="12">
        <v>7.7300000000000008E-2</v>
      </c>
      <c r="D555" s="12">
        <v>5.3399999999999996E-2</v>
      </c>
      <c r="E555" s="12">
        <f t="shared" si="41"/>
        <v>2.3900000000000012E-2</v>
      </c>
      <c r="F555" s="14">
        <f t="shared" si="42"/>
        <v>1</v>
      </c>
      <c r="G555" s="12">
        <f>AVERAGE(H544:H555)</f>
        <v>-3.1599238211179443E-3</v>
      </c>
      <c r="H555" s="12">
        <f t="shared" si="40"/>
        <v>2.7221948040723563E-2</v>
      </c>
      <c r="I555" s="16">
        <v>999.45</v>
      </c>
      <c r="J555" s="12">
        <f t="shared" si="43"/>
        <v>-1.8636523324447072E-2</v>
      </c>
      <c r="K555" s="12">
        <f t="shared" si="44"/>
        <v>-1.8636523324447072E-2</v>
      </c>
    </row>
    <row r="556" spans="2:11" x14ac:dyDescent="0.25">
      <c r="B556" s="1">
        <v>27791</v>
      </c>
      <c r="C556" s="12">
        <v>7.7899999999999997E-2</v>
      </c>
      <c r="D556" s="12">
        <v>5.1799999999999999E-2</v>
      </c>
      <c r="E556" s="12">
        <f t="shared" si="41"/>
        <v>2.6099999999999998E-2</v>
      </c>
      <c r="F556" s="14">
        <f t="shared" si="42"/>
        <v>1</v>
      </c>
      <c r="G556" s="12">
        <f>AVERAGE(H545:H556)</f>
        <v>-1.8060976940414237E-3</v>
      </c>
      <c r="H556" s="12">
        <f t="shared" si="40"/>
        <v>-2.7414296209584193E-3</v>
      </c>
      <c r="I556" s="16">
        <v>972.61</v>
      </c>
      <c r="J556" s="12">
        <f t="shared" si="43"/>
        <v>-1.8987343145876655E-2</v>
      </c>
      <c r="K556" s="12">
        <f t="shared" si="44"/>
        <v>-1.8987343145876655E-2</v>
      </c>
    </row>
    <row r="557" spans="2:11" x14ac:dyDescent="0.25">
      <c r="B557" s="1">
        <v>27760</v>
      </c>
      <c r="C557" s="12">
        <v>7.7399999999999997E-2</v>
      </c>
      <c r="D557" s="12">
        <v>5.1399999999999994E-2</v>
      </c>
      <c r="E557" s="12">
        <f t="shared" si="41"/>
        <v>2.6000000000000002E-2</v>
      </c>
      <c r="F557" s="14">
        <f t="shared" si="42"/>
        <v>1</v>
      </c>
      <c r="G557" s="12">
        <f>AVERAGE(H546:H557)</f>
        <v>1.3693905782791428E-2</v>
      </c>
      <c r="H557" s="12">
        <f t="shared" si="40"/>
        <v>0.134656977519826</v>
      </c>
      <c r="I557" s="16">
        <v>975.28</v>
      </c>
      <c r="J557" s="12">
        <f t="shared" si="43"/>
        <v>-5.1343064202168227E-2</v>
      </c>
      <c r="K557" s="12">
        <f t="shared" si="44"/>
        <v>-5.1343064202168227E-2</v>
      </c>
    </row>
    <row r="558" spans="2:11" x14ac:dyDescent="0.25">
      <c r="B558" s="1">
        <v>27729</v>
      </c>
      <c r="C558" s="12">
        <v>0.08</v>
      </c>
      <c r="D558" s="12">
        <v>6.0299999999999999E-2</v>
      </c>
      <c r="E558" s="12">
        <f t="shared" si="41"/>
        <v>1.9700000000000002E-2</v>
      </c>
      <c r="F558" s="14">
        <f t="shared" si="42"/>
        <v>1</v>
      </c>
      <c r="G558" s="12">
        <f>AVERAGE(H547:H558)</f>
        <v>7.9850185895016489E-3</v>
      </c>
      <c r="H558" s="12">
        <f t="shared" si="40"/>
        <v>-9.6435239606059431E-3</v>
      </c>
      <c r="I558" s="16">
        <v>852.41</v>
      </c>
      <c r="J558" s="12">
        <f t="shared" si="43"/>
        <v>5.8863122358871423E-2</v>
      </c>
      <c r="K558" s="12">
        <f t="shared" si="44"/>
        <v>5.8863122358871423E-2</v>
      </c>
    </row>
    <row r="559" spans="2:11" x14ac:dyDescent="0.25">
      <c r="B559" s="1">
        <v>27699</v>
      </c>
      <c r="C559" s="12">
        <v>8.0500000000000002E-2</v>
      </c>
      <c r="D559" s="12">
        <v>6.2600000000000003E-2</v>
      </c>
      <c r="E559" s="12">
        <f t="shared" si="41"/>
        <v>1.7899999999999999E-2</v>
      </c>
      <c r="F559" s="14">
        <f t="shared" si="42"/>
        <v>1</v>
      </c>
      <c r="G559" s="12">
        <f>AVERAGE(H548:H559)</f>
        <v>1.1948258418148665E-2</v>
      </c>
      <c r="H559" s="12">
        <f t="shared" si="40"/>
        <v>2.90346968676428E-2</v>
      </c>
      <c r="I559" s="16">
        <v>860.67</v>
      </c>
      <c r="J559" s="12">
        <f t="shared" si="43"/>
        <v>-1.8524181076121408E-2</v>
      </c>
      <c r="K559" s="12">
        <f t="shared" si="44"/>
        <v>-1.8524181076121408E-2</v>
      </c>
    </row>
    <row r="560" spans="2:11" x14ac:dyDescent="0.25">
      <c r="B560" s="1">
        <v>27668</v>
      </c>
      <c r="C560" s="12">
        <v>8.14E-2</v>
      </c>
      <c r="D560" s="12">
        <v>6.5599999999999992E-2</v>
      </c>
      <c r="E560" s="12">
        <f t="shared" si="41"/>
        <v>1.5800000000000008E-2</v>
      </c>
      <c r="F560" s="14">
        <f t="shared" si="42"/>
        <v>1</v>
      </c>
      <c r="G560" s="12">
        <f>AVERAGE(H549:H560)</f>
        <v>1.8413710631863738E-2</v>
      </c>
      <c r="H560" s="12">
        <f t="shared" si="40"/>
        <v>5.1744142505970064E-2</v>
      </c>
      <c r="I560" s="16">
        <v>836.04</v>
      </c>
      <c r="J560" s="12">
        <f t="shared" si="43"/>
        <v>-2.5841284058610796E-2</v>
      </c>
      <c r="K560" s="12">
        <f t="shared" si="44"/>
        <v>-2.5841284058610796E-2</v>
      </c>
    </row>
    <row r="561" spans="2:11" x14ac:dyDescent="0.25">
      <c r="B561" s="1">
        <v>27638</v>
      </c>
      <c r="C561" s="12">
        <v>8.43E-2</v>
      </c>
      <c r="D561" s="12">
        <v>7.0300000000000001E-2</v>
      </c>
      <c r="E561" s="12">
        <f t="shared" si="41"/>
        <v>1.3999999999999999E-2</v>
      </c>
      <c r="F561" s="14">
        <f t="shared" si="42"/>
        <v>1</v>
      </c>
      <c r="G561" s="12">
        <f>AVERAGE(H550:H561)</f>
        <v>1.2775458329484886E-2</v>
      </c>
      <c r="H561" s="12">
        <f t="shared" si="40"/>
        <v>-5.0906511277969052E-2</v>
      </c>
      <c r="I561" s="16">
        <v>793.88</v>
      </c>
      <c r="J561" s="12">
        <f t="shared" si="43"/>
        <v>1.675251635057716E-2</v>
      </c>
      <c r="K561" s="12">
        <f t="shared" si="44"/>
        <v>1.675251635057716E-2</v>
      </c>
    </row>
    <row r="562" spans="2:11" x14ac:dyDescent="0.25">
      <c r="B562" s="1">
        <v>27607</v>
      </c>
      <c r="C562" s="12">
        <v>8.4000000000000005E-2</v>
      </c>
      <c r="D562" s="12">
        <v>6.8699999999999997E-2</v>
      </c>
      <c r="E562" s="12">
        <f t="shared" si="41"/>
        <v>1.5300000000000008E-2</v>
      </c>
      <c r="F562" s="14">
        <f t="shared" si="42"/>
        <v>1</v>
      </c>
      <c r="G562" s="12">
        <f>AVERAGE(H551:H562)</f>
        <v>1.4086063926233641E-2</v>
      </c>
      <c r="H562" s="12">
        <f t="shared" si="40"/>
        <v>4.5955025831536664E-3</v>
      </c>
      <c r="I562" s="16">
        <v>835.34</v>
      </c>
      <c r="J562" s="12">
        <f t="shared" si="43"/>
        <v>-1.1131764577831403E-2</v>
      </c>
      <c r="K562" s="12">
        <f t="shared" si="44"/>
        <v>-1.1131764577831403E-2</v>
      </c>
    </row>
    <row r="563" spans="2:11" x14ac:dyDescent="0.25">
      <c r="B563" s="1">
        <v>27576</v>
      </c>
      <c r="C563" s="12">
        <v>8.0600000000000005E-2</v>
      </c>
      <c r="D563" s="12">
        <v>6.5500000000000003E-2</v>
      </c>
      <c r="E563" s="12">
        <f t="shared" si="41"/>
        <v>1.5100000000000002E-2</v>
      </c>
      <c r="F563" s="14">
        <f t="shared" si="42"/>
        <v>1</v>
      </c>
      <c r="G563" s="12">
        <f>AVERAGE(H552:H563)</f>
        <v>1.0979825072725239E-2</v>
      </c>
      <c r="H563" s="12">
        <f t="shared" si="40"/>
        <v>-5.5530196037312657E-2</v>
      </c>
      <c r="I563" s="16">
        <v>831.51</v>
      </c>
      <c r="J563" s="12">
        <f t="shared" si="43"/>
        <v>-1.8255329795211838E-2</v>
      </c>
      <c r="K563" s="12">
        <f t="shared" si="44"/>
        <v>-1.8255329795211838E-2</v>
      </c>
    </row>
    <row r="564" spans="2:11" x14ac:dyDescent="0.25">
      <c r="B564" s="1">
        <v>27546</v>
      </c>
      <c r="C564" s="12">
        <v>7.8600000000000003E-2</v>
      </c>
      <c r="D564" s="12">
        <v>5.8200000000000002E-2</v>
      </c>
      <c r="E564" s="12">
        <f t="shared" si="41"/>
        <v>2.0400000000000001E-2</v>
      </c>
      <c r="F564" s="14">
        <f t="shared" si="42"/>
        <v>1</v>
      </c>
      <c r="G564" s="12">
        <f>AVERAGE(H553:H564)</f>
        <v>1.3207700236076961E-2</v>
      </c>
      <c r="H564" s="12">
        <f t="shared" si="40"/>
        <v>5.4592583274790052E-2</v>
      </c>
      <c r="I564" s="16">
        <v>878.99</v>
      </c>
      <c r="J564" s="12">
        <f t="shared" si="43"/>
        <v>2.7858081314569384E-2</v>
      </c>
      <c r="K564" s="12">
        <f t="shared" si="44"/>
        <v>2.7858081314569384E-2</v>
      </c>
    </row>
    <row r="565" spans="2:11" x14ac:dyDescent="0.25">
      <c r="B565" s="1">
        <v>27515</v>
      </c>
      <c r="C565" s="12">
        <v>8.0600000000000005E-2</v>
      </c>
      <c r="D565" s="12">
        <v>5.79E-2</v>
      </c>
      <c r="E565" s="12">
        <f t="shared" si="41"/>
        <v>2.2700000000000005E-2</v>
      </c>
      <c r="F565" s="14">
        <f t="shared" si="42"/>
        <v>1</v>
      </c>
      <c r="G565" s="12">
        <f>AVERAGE(H554:H565)</f>
        <v>1.6138596204446666E-2</v>
      </c>
      <c r="H565" s="12">
        <f t="shared" si="40"/>
        <v>1.3243784945919953E-2</v>
      </c>
      <c r="I565" s="16">
        <v>832.29</v>
      </c>
      <c r="J565" s="12">
        <f t="shared" si="43"/>
        <v>-2.192696667451649E-2</v>
      </c>
      <c r="K565" s="12">
        <f t="shared" si="44"/>
        <v>-2.192696667451649E-2</v>
      </c>
    </row>
    <row r="566" spans="2:11" x14ac:dyDescent="0.25">
      <c r="B566" s="1">
        <v>27485</v>
      </c>
      <c r="C566" s="12">
        <v>8.2299999999999998E-2</v>
      </c>
      <c r="D566" s="12">
        <v>6.2600000000000003E-2</v>
      </c>
      <c r="E566" s="12">
        <f t="shared" si="41"/>
        <v>1.9699999999999995E-2</v>
      </c>
      <c r="F566" s="14">
        <f t="shared" si="42"/>
        <v>1</v>
      </c>
      <c r="G566" s="12">
        <f>AVERAGE(H555:H566)</f>
        <v>2.193500842499892E-2</v>
      </c>
      <c r="H566" s="12">
        <f t="shared" si="40"/>
        <v>6.6952126258807004E-2</v>
      </c>
      <c r="I566" s="16">
        <v>821.34</v>
      </c>
      <c r="J566" s="12">
        <f t="shared" si="43"/>
        <v>-2.6048203878200273E-3</v>
      </c>
      <c r="K566" s="12">
        <f t="shared" si="44"/>
        <v>-2.6048203878200273E-3</v>
      </c>
    </row>
    <row r="567" spans="2:11" x14ac:dyDescent="0.25">
      <c r="B567" s="1">
        <v>27454</v>
      </c>
      <c r="C567" s="12">
        <v>7.7300000000000008E-2</v>
      </c>
      <c r="D567" s="12">
        <v>6.1799999999999994E-2</v>
      </c>
      <c r="E567" s="12">
        <f t="shared" si="41"/>
        <v>1.5500000000000014E-2</v>
      </c>
      <c r="F567" s="14">
        <f t="shared" si="42"/>
        <v>1</v>
      </c>
      <c r="G567" s="12">
        <f>AVERAGE(H556:H567)</f>
        <v>2.288480016482089E-2</v>
      </c>
      <c r="H567" s="12">
        <f t="shared" si="40"/>
        <v>3.8619448918587179E-2</v>
      </c>
      <c r="I567" s="16">
        <v>768.15</v>
      </c>
      <c r="J567" s="12">
        <f t="shared" si="43"/>
        <v>2.7221948040723563E-2</v>
      </c>
      <c r="K567" s="12">
        <f t="shared" si="44"/>
        <v>2.7221948040723563E-2</v>
      </c>
    </row>
    <row r="568" spans="2:11" x14ac:dyDescent="0.25">
      <c r="B568" s="1">
        <v>27426</v>
      </c>
      <c r="C568" s="12">
        <v>7.3899999999999993E-2</v>
      </c>
      <c r="D568" s="12">
        <v>6.4100000000000004E-2</v>
      </c>
      <c r="E568" s="12">
        <f t="shared" si="41"/>
        <v>9.7999999999999893E-3</v>
      </c>
      <c r="F568" s="14">
        <f t="shared" si="42"/>
        <v>1</v>
      </c>
      <c r="G568" s="12">
        <f>AVERAGE(H557:H568)</f>
        <v>2.7198890915538954E-2</v>
      </c>
      <c r="H568" s="12">
        <f t="shared" si="40"/>
        <v>4.9027659387658379E-2</v>
      </c>
      <c r="I568" s="16">
        <v>739.05</v>
      </c>
      <c r="J568" s="12">
        <f t="shared" si="43"/>
        <v>-2.7414296209584193E-3</v>
      </c>
      <c r="K568" s="12">
        <f t="shared" si="44"/>
        <v>-2.7414296209584193E-3</v>
      </c>
    </row>
    <row r="569" spans="2:11" x14ac:dyDescent="0.25">
      <c r="B569" s="1">
        <v>27395</v>
      </c>
      <c r="C569" s="12">
        <v>7.4999999999999997E-2</v>
      </c>
      <c r="D569" s="12">
        <v>7.4800000000000005E-2</v>
      </c>
      <c r="E569" s="12">
        <f t="shared" si="41"/>
        <v>1.9999999999999185E-4</v>
      </c>
      <c r="F569" s="14">
        <f t="shared" si="42"/>
        <v>1</v>
      </c>
      <c r="G569" s="12">
        <f>AVERAGE(H558:H569)</f>
        <v>2.7035927807696192E-2</v>
      </c>
      <c r="H569" s="12">
        <f t="shared" si="40"/>
        <v>0.13270142022571288</v>
      </c>
      <c r="I569" s="16">
        <v>703.69</v>
      </c>
      <c r="J569" s="12">
        <f t="shared" si="43"/>
        <v>0.134656977519826</v>
      </c>
      <c r="K569" s="12">
        <f t="shared" si="44"/>
        <v>0.134656977519826</v>
      </c>
    </row>
    <row r="570" spans="2:11" x14ac:dyDescent="0.25">
      <c r="B570" s="1">
        <v>27364</v>
      </c>
      <c r="C570" s="12">
        <v>7.4299999999999991E-2</v>
      </c>
      <c r="D570" s="12">
        <v>9.2300000000000007E-2</v>
      </c>
      <c r="E570" s="12">
        <f t="shared" si="41"/>
        <v>-1.8000000000000016E-2</v>
      </c>
      <c r="F570" s="14">
        <f t="shared" si="42"/>
        <v>-1</v>
      </c>
      <c r="G570" s="12">
        <f>AVERAGE(H559:H570)</f>
        <v>2.7512942244980295E-2</v>
      </c>
      <c r="H570" s="12">
        <f t="shared" si="40"/>
        <v>-3.9193507131967727E-3</v>
      </c>
      <c r="I570" s="16">
        <v>616.24</v>
      </c>
      <c r="J570" s="12">
        <f t="shared" si="43"/>
        <v>-9.6435239606059431E-3</v>
      </c>
      <c r="K570" s="12">
        <f t="shared" si="44"/>
        <v>9.6435239606059431E-3</v>
      </c>
    </row>
    <row r="571" spans="2:11" x14ac:dyDescent="0.25">
      <c r="B571" s="1">
        <v>27334</v>
      </c>
      <c r="C571" s="12">
        <v>7.6799999999999993E-2</v>
      </c>
      <c r="D571" s="12">
        <v>9.0899999999999995E-2</v>
      </c>
      <c r="E571" s="12">
        <f t="shared" si="41"/>
        <v>-1.4100000000000001E-2</v>
      </c>
      <c r="F571" s="14">
        <f t="shared" si="42"/>
        <v>-1</v>
      </c>
      <c r="G571" s="12">
        <f>AVERAGE(H560:H571)</f>
        <v>1.9008980737866301E-2</v>
      </c>
      <c r="H571" s="12">
        <f t="shared" si="40"/>
        <v>-7.3012841217725097E-2</v>
      </c>
      <c r="I571" s="16">
        <v>618.66</v>
      </c>
      <c r="J571" s="12">
        <f t="shared" si="43"/>
        <v>2.90346968676428E-2</v>
      </c>
      <c r="K571" s="12">
        <f t="shared" si="44"/>
        <v>-2.90346968676428E-2</v>
      </c>
    </row>
    <row r="572" spans="2:11" x14ac:dyDescent="0.25">
      <c r="B572" s="1">
        <v>27303</v>
      </c>
      <c r="C572" s="12">
        <v>7.9000000000000001E-2</v>
      </c>
      <c r="D572" s="12">
        <v>9.7799999999999998E-2</v>
      </c>
      <c r="E572" s="12">
        <f t="shared" si="41"/>
        <v>-1.8799999999999997E-2</v>
      </c>
      <c r="F572" s="14">
        <f t="shared" si="42"/>
        <v>-1</v>
      </c>
      <c r="G572" s="12">
        <f>AVERAGE(H561:H572)</f>
        <v>2.2247606084101604E-2</v>
      </c>
      <c r="H572" s="12">
        <f t="shared" si="40"/>
        <v>9.0607646660793698E-2</v>
      </c>
      <c r="I572" s="16">
        <v>665.52</v>
      </c>
      <c r="J572" s="12">
        <f t="shared" si="43"/>
        <v>5.1744142505970064E-2</v>
      </c>
      <c r="K572" s="12">
        <f t="shared" si="44"/>
        <v>-5.1744142505970064E-2</v>
      </c>
    </row>
    <row r="573" spans="2:11" x14ac:dyDescent="0.25">
      <c r="B573" s="1">
        <v>27273</v>
      </c>
      <c r="C573" s="12">
        <v>8.0399999999999985E-2</v>
      </c>
      <c r="D573" s="12">
        <v>0.11599999999999999</v>
      </c>
      <c r="E573" s="12">
        <f t="shared" si="41"/>
        <v>-3.5600000000000007E-2</v>
      </c>
      <c r="F573" s="14">
        <f t="shared" si="42"/>
        <v>-1</v>
      </c>
      <c r="G573" s="12">
        <f>AVERAGE(H562:H573)</f>
        <v>1.7319704010790291E-2</v>
      </c>
      <c r="H573" s="12">
        <f t="shared" si="40"/>
        <v>-0.1100413361577048</v>
      </c>
      <c r="I573" s="16">
        <v>607.87</v>
      </c>
      <c r="J573" s="12">
        <f t="shared" si="43"/>
        <v>-5.0906511277969052E-2</v>
      </c>
      <c r="K573" s="12">
        <f t="shared" si="44"/>
        <v>5.0906511277969052E-2</v>
      </c>
    </row>
    <row r="574" spans="2:11" x14ac:dyDescent="0.25">
      <c r="B574" s="1">
        <v>27242</v>
      </c>
      <c r="C574" s="12">
        <v>8.0399999999999985E-2</v>
      </c>
      <c r="D574" s="12">
        <v>0.12230000000000001</v>
      </c>
      <c r="E574" s="12">
        <f t="shared" si="41"/>
        <v>-4.1900000000000021E-2</v>
      </c>
      <c r="F574" s="14">
        <f t="shared" si="42"/>
        <v>-1</v>
      </c>
      <c r="G574" s="12">
        <f>AVERAGE(H563:H574)</f>
        <v>7.7760167621891687E-3</v>
      </c>
      <c r="H574" s="12">
        <f t="shared" si="40"/>
        <v>-0.10992874440005974</v>
      </c>
      <c r="I574" s="16">
        <v>678.58</v>
      </c>
      <c r="J574" s="12">
        <f t="shared" si="43"/>
        <v>4.5955025831536664E-3</v>
      </c>
      <c r="K574" s="12">
        <f t="shared" si="44"/>
        <v>-4.5955025831536664E-3</v>
      </c>
    </row>
    <row r="575" spans="2:11" x14ac:dyDescent="0.25">
      <c r="B575" s="1">
        <v>27211</v>
      </c>
      <c r="C575" s="12">
        <v>7.8100000000000003E-2</v>
      </c>
      <c r="D575" s="12">
        <v>0.1225</v>
      </c>
      <c r="E575" s="12">
        <f t="shared" si="41"/>
        <v>-4.4399999999999995E-2</v>
      </c>
      <c r="F575" s="14">
        <f t="shared" si="42"/>
        <v>-1</v>
      </c>
      <c r="G575" s="12">
        <f>AVERAGE(H564:H575)</f>
        <v>7.5961518228295222E-3</v>
      </c>
      <c r="H575" s="12">
        <f t="shared" si="40"/>
        <v>-5.7688575309628454E-2</v>
      </c>
      <c r="I575" s="16">
        <v>757.43</v>
      </c>
      <c r="J575" s="12">
        <f t="shared" si="43"/>
        <v>-5.5530196037312657E-2</v>
      </c>
      <c r="K575" s="12">
        <f t="shared" si="44"/>
        <v>5.5530196037312657E-2</v>
      </c>
    </row>
    <row r="576" spans="2:11" x14ac:dyDescent="0.25">
      <c r="B576" s="1">
        <v>27181</v>
      </c>
      <c r="C576" s="12">
        <v>7.5399999999999995E-2</v>
      </c>
      <c r="D576" s="12">
        <v>0.11380000000000001</v>
      </c>
      <c r="E576" s="12">
        <f t="shared" si="41"/>
        <v>-3.8400000000000017E-2</v>
      </c>
      <c r="F576" s="14">
        <f t="shared" si="42"/>
        <v>-1</v>
      </c>
      <c r="G576" s="12">
        <f>AVERAGE(H565:H576)</f>
        <v>3.0716985252125344E-3</v>
      </c>
      <c r="H576" s="12">
        <f t="shared" si="40"/>
        <v>2.9914370338615681E-4</v>
      </c>
      <c r="I576" s="16">
        <v>802.41</v>
      </c>
      <c r="J576" s="12">
        <f t="shared" si="43"/>
        <v>5.4592583274790052E-2</v>
      </c>
      <c r="K576" s="12">
        <f t="shared" si="44"/>
        <v>-5.4592583274790052E-2</v>
      </c>
    </row>
    <row r="577" spans="2:11" x14ac:dyDescent="0.25">
      <c r="B577" s="1">
        <v>27150</v>
      </c>
      <c r="C577" s="12">
        <v>7.5800000000000006E-2</v>
      </c>
      <c r="D577" s="12">
        <v>0.11199999999999999</v>
      </c>
      <c r="E577" s="12">
        <f t="shared" si="41"/>
        <v>-3.6199999999999982E-2</v>
      </c>
      <c r="F577" s="14">
        <f t="shared" si="42"/>
        <v>-1</v>
      </c>
      <c r="G577" s="12">
        <f>AVERAGE(H566:H577)</f>
        <v>-1.5490156046633601E-3</v>
      </c>
      <c r="H577" s="12">
        <f t="shared" si="40"/>
        <v>-4.2204784612590744E-2</v>
      </c>
      <c r="I577" s="16">
        <v>802.17</v>
      </c>
      <c r="J577" s="12">
        <f t="shared" si="43"/>
        <v>1.3243784945919953E-2</v>
      </c>
      <c r="K577" s="12">
        <f t="shared" si="44"/>
        <v>-1.3243784945919953E-2</v>
      </c>
    </row>
    <row r="578" spans="2:11" x14ac:dyDescent="0.25">
      <c r="B578" s="1">
        <v>27120</v>
      </c>
      <c r="C578" s="12">
        <v>7.51E-2</v>
      </c>
      <c r="D578" s="12">
        <v>0.10249999999999999</v>
      </c>
      <c r="E578" s="12">
        <f t="shared" si="41"/>
        <v>-2.7399999999999994E-2</v>
      </c>
      <c r="F578" s="14">
        <f t="shared" si="42"/>
        <v>-1</v>
      </c>
      <c r="G578" s="12">
        <f>AVERAGE(H567:H578)</f>
        <v>-8.1114827229417461E-3</v>
      </c>
      <c r="H578" s="12">
        <f t="shared" si="40"/>
        <v>-1.1797479160533629E-2</v>
      </c>
      <c r="I578" s="16">
        <v>836.75</v>
      </c>
      <c r="J578" s="12">
        <f t="shared" si="43"/>
        <v>6.6952126258807004E-2</v>
      </c>
      <c r="K578" s="12">
        <f t="shared" si="44"/>
        <v>-6.6952126258807004E-2</v>
      </c>
    </row>
    <row r="579" spans="2:11" x14ac:dyDescent="0.25">
      <c r="B579" s="1">
        <v>27089</v>
      </c>
      <c r="C579" s="12">
        <v>7.2099999999999997E-2</v>
      </c>
      <c r="D579" s="12">
        <v>8.8399999999999992E-2</v>
      </c>
      <c r="E579" s="12">
        <f t="shared" si="41"/>
        <v>-1.6299999999999995E-2</v>
      </c>
      <c r="F579" s="14">
        <f t="shared" si="42"/>
        <v>-1</v>
      </c>
      <c r="G579" s="12">
        <f>AVERAGE(H568:H579)</f>
        <v>-1.2681908403106524E-2</v>
      </c>
      <c r="H579" s="12">
        <f t="shared" ref="H579:H629" si="45">IF(AND(NOT(ISBLANK(I579)),NOT(ISBLANK(I580))),LN(I579/I580),"-")</f>
        <v>-1.6225659243390148E-2</v>
      </c>
      <c r="I579" s="16">
        <v>846.68</v>
      </c>
      <c r="J579" s="12">
        <f t="shared" si="43"/>
        <v>3.8619448918587179E-2</v>
      </c>
      <c r="K579" s="12">
        <f t="shared" si="44"/>
        <v>-3.8619448918587179E-2</v>
      </c>
    </row>
    <row r="580" spans="2:11" x14ac:dyDescent="0.25">
      <c r="B580" s="1">
        <v>27061</v>
      </c>
      <c r="C580" s="12">
        <v>6.9599999999999995E-2</v>
      </c>
      <c r="D580" s="12">
        <v>8.0799999999999997E-2</v>
      </c>
      <c r="E580" s="12">
        <f t="shared" ref="E580:E629" si="46">C580-D580</f>
        <v>-1.1200000000000002E-2</v>
      </c>
      <c r="F580" s="14">
        <f t="shared" si="42"/>
        <v>-1</v>
      </c>
      <c r="G580" s="12">
        <f>AVERAGE(H569:H580)</f>
        <v>-1.628388489229636E-2</v>
      </c>
      <c r="H580" s="12">
        <f t="shared" si="45"/>
        <v>5.803941517380346E-3</v>
      </c>
      <c r="I580" s="16">
        <v>860.53</v>
      </c>
      <c r="J580" s="12">
        <f t="shared" si="43"/>
        <v>4.9027659387658379E-2</v>
      </c>
      <c r="K580" s="12">
        <f t="shared" si="44"/>
        <v>-4.9027659387658379E-2</v>
      </c>
    </row>
    <row r="581" spans="2:11" x14ac:dyDescent="0.25">
      <c r="B581" s="1">
        <v>27030</v>
      </c>
      <c r="C581" s="12">
        <v>6.9900000000000004E-2</v>
      </c>
      <c r="D581" s="12">
        <v>0.09</v>
      </c>
      <c r="E581" s="12">
        <f t="shared" si="46"/>
        <v>-2.0099999999999993E-2</v>
      </c>
      <c r="F581" s="14">
        <f t="shared" ref="F581:F629" si="47">IF(E581&lt;0,-1,1)</f>
        <v>-1</v>
      </c>
      <c r="G581" s="12">
        <f>AVERAGE(H570:H581)</f>
        <v>-2.6884258721383291E-2</v>
      </c>
      <c r="H581" s="12">
        <f t="shared" si="45"/>
        <v>5.496934276669703E-3</v>
      </c>
      <c r="I581" s="16">
        <v>855.55</v>
      </c>
      <c r="J581" s="12">
        <f t="shared" si="43"/>
        <v>0.13270142022571288</v>
      </c>
      <c r="K581" s="12">
        <f t="shared" si="44"/>
        <v>-0.13270142022571288</v>
      </c>
    </row>
    <row r="582" spans="2:11" x14ac:dyDescent="0.25">
      <c r="B582" s="1">
        <v>26999</v>
      </c>
      <c r="C582" s="12">
        <v>6.7400000000000002E-2</v>
      </c>
      <c r="D582" s="12">
        <v>9.2699999999999991E-2</v>
      </c>
      <c r="E582" s="12">
        <f t="shared" si="46"/>
        <v>-2.5299999999999989E-2</v>
      </c>
      <c r="F582" s="14">
        <f t="shared" si="47"/>
        <v>-1</v>
      </c>
      <c r="G582" s="12">
        <f>AVERAGE(H571:H582)</f>
        <v>-2.3707386359271609E-2</v>
      </c>
      <c r="H582" s="12">
        <f t="shared" si="45"/>
        <v>3.4203117632143426E-2</v>
      </c>
      <c r="I582" s="16">
        <v>850.86</v>
      </c>
      <c r="J582" s="12">
        <f t="shared" si="43"/>
        <v>-3.9193507131967727E-3</v>
      </c>
      <c r="K582" s="12">
        <f t="shared" si="44"/>
        <v>3.9193507131967727E-3</v>
      </c>
    </row>
    <row r="583" spans="2:11" x14ac:dyDescent="0.25">
      <c r="B583" s="1">
        <v>26969</v>
      </c>
      <c r="C583" s="12">
        <v>6.7299999999999999E-2</v>
      </c>
      <c r="D583" s="12">
        <v>9.2399999999999996E-2</v>
      </c>
      <c r="E583" s="12">
        <f t="shared" si="46"/>
        <v>-2.5099999999999997E-2</v>
      </c>
      <c r="F583" s="14">
        <f t="shared" si="47"/>
        <v>-1</v>
      </c>
      <c r="G583" s="12">
        <f>AVERAGE(H572:H583)</f>
        <v>-3.0232977805974743E-2</v>
      </c>
      <c r="H583" s="12">
        <f t="shared" si="45"/>
        <v>-0.15131993857816267</v>
      </c>
      <c r="I583" s="16">
        <v>822.25</v>
      </c>
      <c r="J583" s="12">
        <f t="shared" si="43"/>
        <v>-7.3012841217725097E-2</v>
      </c>
      <c r="K583" s="12">
        <f t="shared" si="44"/>
        <v>7.3012841217725097E-2</v>
      </c>
    </row>
    <row r="584" spans="2:11" x14ac:dyDescent="0.25">
      <c r="B584" s="1">
        <v>26938</v>
      </c>
      <c r="C584" s="12">
        <v>6.7900000000000002E-2</v>
      </c>
      <c r="D584" s="12">
        <v>9.1999999999999998E-2</v>
      </c>
      <c r="E584" s="12">
        <f t="shared" si="46"/>
        <v>-2.4099999999999996E-2</v>
      </c>
      <c r="F584" s="14">
        <f t="shared" si="47"/>
        <v>-1</v>
      </c>
      <c r="G584" s="12">
        <f>AVERAGE(H573:H584)</f>
        <v>-3.6953636743101433E-2</v>
      </c>
      <c r="H584" s="12">
        <f t="shared" si="45"/>
        <v>9.9597394152733804E-3</v>
      </c>
      <c r="I584" s="16">
        <v>956.58</v>
      </c>
      <c r="J584" s="12">
        <f t="shared" si="43"/>
        <v>9.0607646660793698E-2</v>
      </c>
      <c r="K584" s="12">
        <f t="shared" si="44"/>
        <v>-9.0607646660793698E-2</v>
      </c>
    </row>
    <row r="585" spans="2:11" x14ac:dyDescent="0.25">
      <c r="B585" s="1">
        <v>26908</v>
      </c>
      <c r="C585" s="12">
        <v>7.0900000000000005E-2</v>
      </c>
      <c r="D585" s="12">
        <v>0.10589999999999999</v>
      </c>
      <c r="E585" s="12">
        <f t="shared" si="46"/>
        <v>-3.4999999999999989E-2</v>
      </c>
      <c r="F585" s="14">
        <f t="shared" si="47"/>
        <v>-1</v>
      </c>
      <c r="G585" s="12">
        <f>AVERAGE(H574:H585)</f>
        <v>-2.2373751000511154E-2</v>
      </c>
      <c r="H585" s="12">
        <f t="shared" si="45"/>
        <v>6.4917292753378542E-2</v>
      </c>
      <c r="I585" s="16">
        <v>947.1</v>
      </c>
      <c r="J585" s="12">
        <f t="shared" si="43"/>
        <v>-0.1100413361577048</v>
      </c>
      <c r="K585" s="12">
        <f t="shared" si="44"/>
        <v>0.1100413361577048</v>
      </c>
    </row>
    <row r="586" spans="2:11" x14ac:dyDescent="0.25">
      <c r="B586" s="1">
        <v>26877</v>
      </c>
      <c r="C586" s="12">
        <v>7.400000000000001E-2</v>
      </c>
      <c r="D586" s="12">
        <v>0.10769999999999999</v>
      </c>
      <c r="E586" s="12">
        <f t="shared" si="46"/>
        <v>-3.369999999999998E-2</v>
      </c>
      <c r="F586" s="14">
        <f t="shared" si="47"/>
        <v>-1</v>
      </c>
      <c r="G586" s="12">
        <f>AVERAGE(H575:H586)</f>
        <v>-1.6781248578843978E-2</v>
      </c>
      <c r="H586" s="12">
        <f t="shared" si="45"/>
        <v>-4.2818715340053624E-2</v>
      </c>
      <c r="I586" s="16">
        <v>887.57</v>
      </c>
      <c r="J586" s="12">
        <f t="shared" si="43"/>
        <v>-0.10992874440005974</v>
      </c>
      <c r="K586" s="12">
        <f t="shared" si="44"/>
        <v>0.10992874440005974</v>
      </c>
    </row>
    <row r="587" spans="2:11" x14ac:dyDescent="0.25">
      <c r="B587" s="1">
        <v>26846</v>
      </c>
      <c r="C587" s="12">
        <v>7.1300000000000002E-2</v>
      </c>
      <c r="D587" s="12">
        <v>9.6999999999999989E-2</v>
      </c>
      <c r="E587" s="12">
        <f t="shared" si="46"/>
        <v>-2.5699999999999987E-2</v>
      </c>
      <c r="F587" s="14">
        <f t="shared" si="47"/>
        <v>-1</v>
      </c>
      <c r="G587" s="12">
        <f>AVERAGE(H576:H587)</f>
        <v>-8.7934390358130037E-3</v>
      </c>
      <c r="H587" s="12">
        <f t="shared" si="45"/>
        <v>3.8165139206743255E-2</v>
      </c>
      <c r="I587" s="16">
        <v>926.4</v>
      </c>
      <c r="J587" s="12">
        <f t="shared" si="43"/>
        <v>-5.7688575309628454E-2</v>
      </c>
      <c r="K587" s="12">
        <f t="shared" si="44"/>
        <v>5.7688575309628454E-2</v>
      </c>
    </row>
    <row r="588" spans="2:11" x14ac:dyDescent="0.25">
      <c r="B588" s="1">
        <v>26816</v>
      </c>
      <c r="C588" s="12">
        <v>6.9000000000000006E-2</v>
      </c>
      <c r="D588" s="12">
        <v>8.1600000000000006E-2</v>
      </c>
      <c r="E588" s="12">
        <f t="shared" si="46"/>
        <v>-1.26E-2</v>
      </c>
      <c r="F588" s="14">
        <f t="shared" si="47"/>
        <v>-1</v>
      </c>
      <c r="G588" s="12">
        <f>AVERAGE(H577:H588)</f>
        <v>-9.7199707141809207E-3</v>
      </c>
      <c r="H588" s="12">
        <f t="shared" si="45"/>
        <v>-1.0819236437028881E-2</v>
      </c>
      <c r="I588" s="16">
        <v>891.71</v>
      </c>
      <c r="J588" s="12">
        <f t="shared" si="43"/>
        <v>2.9914370338615681E-4</v>
      </c>
      <c r="K588" s="12">
        <f t="shared" si="44"/>
        <v>-2.9914370338615681E-4</v>
      </c>
    </row>
    <row r="589" spans="2:11" x14ac:dyDescent="0.25">
      <c r="B589" s="1">
        <v>26785</v>
      </c>
      <c r="C589" s="12">
        <v>6.8499999999999991E-2</v>
      </c>
      <c r="D589" s="12">
        <v>7.5499999999999998E-2</v>
      </c>
      <c r="E589" s="12">
        <f t="shared" si="46"/>
        <v>-7.0000000000000062E-3</v>
      </c>
      <c r="F589" s="14">
        <f t="shared" si="47"/>
        <v>-1</v>
      </c>
      <c r="G589" s="12">
        <f>AVERAGE(H578:H589)</f>
        <v>-8.0334559191219766E-3</v>
      </c>
      <c r="H589" s="12">
        <f t="shared" si="45"/>
        <v>-2.1966607071883418E-2</v>
      </c>
      <c r="I589" s="16">
        <v>901.41</v>
      </c>
      <c r="J589" s="12">
        <f t="shared" si="43"/>
        <v>-4.2204784612590744E-2</v>
      </c>
      <c r="K589" s="12">
        <f t="shared" si="44"/>
        <v>4.2204784612590744E-2</v>
      </c>
    </row>
    <row r="590" spans="2:11" x14ac:dyDescent="0.25">
      <c r="B590" s="1">
        <v>26755</v>
      </c>
      <c r="C590" s="12">
        <v>6.6699999999999995E-2</v>
      </c>
      <c r="D590" s="12">
        <v>7.3099999999999998E-2</v>
      </c>
      <c r="E590" s="12">
        <f t="shared" si="46"/>
        <v>-6.4000000000000029E-3</v>
      </c>
      <c r="F590" s="14">
        <f t="shared" si="47"/>
        <v>-1</v>
      </c>
      <c r="G590" s="12">
        <f>AVERAGE(H579:H590)</f>
        <v>-9.6834798737703374E-3</v>
      </c>
      <c r="H590" s="12">
        <f t="shared" si="45"/>
        <v>-3.1597766616313971E-2</v>
      </c>
      <c r="I590" s="16">
        <v>921.43</v>
      </c>
      <c r="J590" s="12">
        <f t="shared" si="43"/>
        <v>-1.1797479160533629E-2</v>
      </c>
      <c r="K590" s="12">
        <f t="shared" si="44"/>
        <v>1.1797479160533629E-2</v>
      </c>
    </row>
    <row r="591" spans="2:11" x14ac:dyDescent="0.25">
      <c r="B591" s="1">
        <v>26724</v>
      </c>
      <c r="C591" s="12">
        <v>6.7099999999999993E-2</v>
      </c>
      <c r="D591" s="12">
        <v>7.0499999999999993E-2</v>
      </c>
      <c r="E591" s="12">
        <f t="shared" si="46"/>
        <v>-3.4000000000000002E-3</v>
      </c>
      <c r="F591" s="14">
        <f t="shared" si="47"/>
        <v>-1</v>
      </c>
      <c r="G591" s="12">
        <f>AVERAGE(H580:H591)</f>
        <v>-8.6863464773742679E-3</v>
      </c>
      <c r="H591" s="12">
        <f t="shared" si="45"/>
        <v>-4.2600584866372962E-3</v>
      </c>
      <c r="I591" s="16">
        <v>951.01</v>
      </c>
      <c r="J591" s="12">
        <f t="shared" ref="J591:J617" si="48">H579</f>
        <v>-1.6225659243390148E-2</v>
      </c>
      <c r="K591" s="12">
        <f t="shared" ref="K591:K617" si="49">F591*J591</f>
        <v>1.6225659243390148E-2</v>
      </c>
    </row>
    <row r="592" spans="2:11" x14ac:dyDescent="0.25">
      <c r="B592" s="1">
        <v>26696</v>
      </c>
      <c r="C592" s="12">
        <v>6.6400000000000001E-2</v>
      </c>
      <c r="D592" s="12">
        <v>6.3399999999999998E-2</v>
      </c>
      <c r="E592" s="12">
        <f t="shared" si="46"/>
        <v>3.0000000000000027E-3</v>
      </c>
      <c r="F592" s="14">
        <f t="shared" si="47"/>
        <v>1</v>
      </c>
      <c r="G592" s="12">
        <f>AVERAGE(H581:H592)</f>
        <v>-1.2919188457516337E-2</v>
      </c>
      <c r="H592" s="12">
        <f t="shared" si="45"/>
        <v>-4.4990162244324505E-2</v>
      </c>
      <c r="I592" s="16">
        <v>955.07</v>
      </c>
      <c r="J592" s="12">
        <f t="shared" si="48"/>
        <v>5.803941517380346E-3</v>
      </c>
      <c r="K592" s="12">
        <f t="shared" si="49"/>
        <v>5.803941517380346E-3</v>
      </c>
    </row>
    <row r="593" spans="2:11" x14ac:dyDescent="0.25">
      <c r="B593" s="1">
        <v>26665</v>
      </c>
      <c r="C593" s="12">
        <v>6.4600000000000005E-2</v>
      </c>
      <c r="D593" s="12">
        <v>5.8099999999999999E-2</v>
      </c>
      <c r="E593" s="12">
        <f t="shared" si="46"/>
        <v>6.5000000000000058E-3</v>
      </c>
      <c r="F593" s="14">
        <f t="shared" si="47"/>
        <v>1</v>
      </c>
      <c r="G593" s="12">
        <f>AVERAGE(H582:H593)</f>
        <v>-1.5110825935659407E-2</v>
      </c>
      <c r="H593" s="12">
        <f t="shared" si="45"/>
        <v>-2.0802715461047141E-2</v>
      </c>
      <c r="I593" s="16">
        <v>999.02</v>
      </c>
      <c r="J593" s="12">
        <f t="shared" si="48"/>
        <v>5.496934276669703E-3</v>
      </c>
      <c r="K593" s="12">
        <f t="shared" si="49"/>
        <v>5.496934276669703E-3</v>
      </c>
    </row>
    <row r="594" spans="2:11" x14ac:dyDescent="0.25">
      <c r="B594" s="1">
        <v>26634</v>
      </c>
      <c r="C594" s="12">
        <v>6.3600000000000004E-2</v>
      </c>
      <c r="D594" s="12">
        <v>5.4299999999999994E-2</v>
      </c>
      <c r="E594" s="12">
        <f t="shared" si="46"/>
        <v>9.3000000000000096E-3</v>
      </c>
      <c r="F594" s="14">
        <f t="shared" si="47"/>
        <v>1</v>
      </c>
      <c r="G594" s="12">
        <f>AVERAGE(H583:H594)</f>
        <v>-1.781308146700274E-2</v>
      </c>
      <c r="H594" s="12">
        <f t="shared" si="45"/>
        <v>1.7760512560234536E-3</v>
      </c>
      <c r="I594" s="16">
        <v>1020.02</v>
      </c>
      <c r="J594" s="12">
        <f t="shared" si="48"/>
        <v>3.4203117632143426E-2</v>
      </c>
      <c r="K594" s="12">
        <f t="shared" si="49"/>
        <v>3.4203117632143426E-2</v>
      </c>
    </row>
    <row r="595" spans="2:11" x14ac:dyDescent="0.25">
      <c r="B595" s="1">
        <v>26604</v>
      </c>
      <c r="C595" s="12">
        <v>6.2800000000000009E-2</v>
      </c>
      <c r="D595" s="12">
        <v>5.2199999999999996E-2</v>
      </c>
      <c r="E595" s="12">
        <f t="shared" si="46"/>
        <v>1.0600000000000012E-2</v>
      </c>
      <c r="F595" s="14">
        <f t="shared" si="47"/>
        <v>1</v>
      </c>
      <c r="G595" s="12">
        <f>AVERAGE(H584:H595)</f>
        <v>9.2394061379866735E-5</v>
      </c>
      <c r="H595" s="12">
        <f t="shared" si="45"/>
        <v>6.3545767762428609E-2</v>
      </c>
      <c r="I595" s="16">
        <v>1018.21</v>
      </c>
      <c r="J595" s="12">
        <f t="shared" si="48"/>
        <v>-0.15131993857816267</v>
      </c>
      <c r="K595" s="12">
        <f t="shared" si="49"/>
        <v>-0.15131993857816267</v>
      </c>
    </row>
    <row r="596" spans="2:11" x14ac:dyDescent="0.25">
      <c r="B596" s="1">
        <v>26573</v>
      </c>
      <c r="C596" s="12">
        <v>6.480000000000001E-2</v>
      </c>
      <c r="D596" s="12">
        <v>5.2499999999999998E-2</v>
      </c>
      <c r="E596" s="12">
        <f t="shared" si="46"/>
        <v>1.2300000000000012E-2</v>
      </c>
      <c r="F596" s="14">
        <f t="shared" si="47"/>
        <v>1</v>
      </c>
      <c r="G596" s="12">
        <f>AVERAGE(H585:H596)</f>
        <v>-5.4112459504100977E-4</v>
      </c>
      <c r="H596" s="12">
        <f t="shared" si="45"/>
        <v>2.3575155382228622E-3</v>
      </c>
      <c r="I596" s="16">
        <v>955.52</v>
      </c>
      <c r="J596" s="12">
        <f t="shared" si="48"/>
        <v>9.9597394152733804E-3</v>
      </c>
      <c r="K596" s="12">
        <f t="shared" si="49"/>
        <v>9.9597394152733804E-3</v>
      </c>
    </row>
    <row r="597" spans="2:11" x14ac:dyDescent="0.25">
      <c r="B597" s="1">
        <v>26543</v>
      </c>
      <c r="C597" s="12">
        <v>6.5500000000000003E-2</v>
      </c>
      <c r="D597" s="12">
        <v>5.1299999999999998E-2</v>
      </c>
      <c r="E597" s="12">
        <f t="shared" si="46"/>
        <v>1.4200000000000004E-2</v>
      </c>
      <c r="F597" s="14">
        <f t="shared" si="47"/>
        <v>1</v>
      </c>
      <c r="G597" s="12">
        <f>AVERAGE(H586:H597)</f>
        <v>-6.8603150761459295E-3</v>
      </c>
      <c r="H597" s="12">
        <f t="shared" si="45"/>
        <v>-1.0912993019880491E-2</v>
      </c>
      <c r="I597" s="16">
        <v>953.27</v>
      </c>
      <c r="J597" s="12">
        <f t="shared" si="48"/>
        <v>6.4917292753378542E-2</v>
      </c>
      <c r="K597" s="12">
        <f t="shared" si="49"/>
        <v>6.4917292753378542E-2</v>
      </c>
    </row>
    <row r="598" spans="2:11" x14ac:dyDescent="0.25">
      <c r="B598" s="1">
        <v>26512</v>
      </c>
      <c r="C598" s="12">
        <v>6.2100000000000002E-2</v>
      </c>
      <c r="D598" s="12">
        <v>4.8499999999999995E-2</v>
      </c>
      <c r="E598" s="12">
        <f t="shared" si="46"/>
        <v>1.3600000000000008E-2</v>
      </c>
      <c r="F598" s="14">
        <f t="shared" si="47"/>
        <v>1</v>
      </c>
      <c r="G598" s="12">
        <f>AVERAGE(H587:H598)</f>
        <v>1.4945749150647886E-4</v>
      </c>
      <c r="H598" s="12">
        <f t="shared" si="45"/>
        <v>4.1298555471775279E-2</v>
      </c>
      <c r="I598" s="16">
        <v>963.73</v>
      </c>
      <c r="J598" s="12">
        <f t="shared" si="48"/>
        <v>-4.2818715340053624E-2</v>
      </c>
      <c r="K598" s="12">
        <f t="shared" si="49"/>
        <v>-4.2818715340053624E-2</v>
      </c>
    </row>
    <row r="599" spans="2:11" x14ac:dyDescent="0.25">
      <c r="B599" s="1">
        <v>26481</v>
      </c>
      <c r="C599" s="12">
        <v>6.1100000000000002E-2</v>
      </c>
      <c r="D599" s="12">
        <v>4.82E-2</v>
      </c>
      <c r="E599" s="12">
        <f t="shared" si="46"/>
        <v>1.2900000000000002E-2</v>
      </c>
      <c r="F599" s="14">
        <f t="shared" si="47"/>
        <v>1</v>
      </c>
      <c r="G599" s="12">
        <f>AVERAGE(H588:H599)</f>
        <v>-3.4166719556995074E-3</v>
      </c>
      <c r="H599" s="12">
        <f t="shared" si="45"/>
        <v>-4.6284141597285949E-3</v>
      </c>
      <c r="I599" s="16">
        <v>924.74</v>
      </c>
      <c r="J599" s="12">
        <f t="shared" si="48"/>
        <v>3.8165139206743255E-2</v>
      </c>
      <c r="K599" s="12">
        <f t="shared" si="49"/>
        <v>3.8165139206743255E-2</v>
      </c>
    </row>
    <row r="600" spans="2:11" x14ac:dyDescent="0.25">
      <c r="B600" s="1">
        <v>26451</v>
      </c>
      <c r="C600" s="12">
        <v>6.1100000000000002E-2</v>
      </c>
      <c r="D600" s="12">
        <v>4.6399999999999997E-2</v>
      </c>
      <c r="E600" s="12">
        <f t="shared" si="46"/>
        <v>1.4700000000000005E-2</v>
      </c>
      <c r="F600" s="14">
        <f t="shared" si="47"/>
        <v>1</v>
      </c>
      <c r="G600" s="12">
        <f>AVERAGE(H589:H600)</f>
        <v>-5.310233275284286E-3</v>
      </c>
      <c r="H600" s="12">
        <f t="shared" si="45"/>
        <v>-3.3541972272046215E-2</v>
      </c>
      <c r="I600" s="16">
        <v>929.03</v>
      </c>
      <c r="J600" s="12">
        <f t="shared" si="48"/>
        <v>-1.0819236437028881E-2</v>
      </c>
      <c r="K600" s="12">
        <f t="shared" si="49"/>
        <v>-1.0819236437028881E-2</v>
      </c>
    </row>
    <row r="601" spans="2:11" x14ac:dyDescent="0.25">
      <c r="B601" s="1">
        <v>26420</v>
      </c>
      <c r="C601" s="12">
        <v>6.13E-2</v>
      </c>
      <c r="D601" s="12">
        <v>4.41E-2</v>
      </c>
      <c r="E601" s="12">
        <f t="shared" si="46"/>
        <v>1.72E-2</v>
      </c>
      <c r="F601" s="14">
        <f t="shared" si="47"/>
        <v>1</v>
      </c>
      <c r="G601" s="12">
        <f>AVERAGE(H590:H601)</f>
        <v>-2.9095867930970919E-3</v>
      </c>
      <c r="H601" s="12">
        <f t="shared" si="45"/>
        <v>6.841150714362915E-3</v>
      </c>
      <c r="I601" s="16">
        <v>960.72</v>
      </c>
      <c r="J601" s="12">
        <f t="shared" si="48"/>
        <v>-2.1966607071883418E-2</v>
      </c>
      <c r="K601" s="12">
        <f t="shared" si="49"/>
        <v>-2.1966607071883418E-2</v>
      </c>
    </row>
    <row r="602" spans="2:11" x14ac:dyDescent="0.25">
      <c r="B602" s="1">
        <v>26390</v>
      </c>
      <c r="C602" s="12">
        <v>6.1900000000000004E-2</v>
      </c>
      <c r="D602" s="12">
        <v>4.5999999999999999E-2</v>
      </c>
      <c r="E602" s="12">
        <f t="shared" si="46"/>
        <v>1.5900000000000004E-2</v>
      </c>
      <c r="F602" s="14">
        <f t="shared" si="47"/>
        <v>1</v>
      </c>
      <c r="G602" s="12">
        <f>AVERAGE(H591:H602)</f>
        <v>9.0835822994232577E-4</v>
      </c>
      <c r="H602" s="12">
        <f t="shared" si="45"/>
        <v>1.4217573660159039E-2</v>
      </c>
      <c r="I602" s="16">
        <v>954.17</v>
      </c>
      <c r="J602" s="12">
        <f t="shared" si="48"/>
        <v>-3.1597766616313971E-2</v>
      </c>
      <c r="K602" s="12">
        <f t="shared" si="49"/>
        <v>-3.1597766616313971E-2</v>
      </c>
    </row>
    <row r="603" spans="2:11" x14ac:dyDescent="0.25">
      <c r="B603" s="1">
        <v>26359</v>
      </c>
      <c r="C603" s="12">
        <v>6.0700000000000004E-2</v>
      </c>
      <c r="D603" s="12">
        <v>4.0800000000000003E-2</v>
      </c>
      <c r="E603" s="12">
        <f t="shared" si="46"/>
        <v>1.9900000000000001E-2</v>
      </c>
      <c r="F603" s="14">
        <f t="shared" si="47"/>
        <v>1</v>
      </c>
      <c r="G603" s="12">
        <f>AVERAGE(H592:H603)</f>
        <v>2.3844022534925311E-3</v>
      </c>
      <c r="H603" s="12">
        <f t="shared" si="45"/>
        <v>1.3452469795965169E-2</v>
      </c>
      <c r="I603" s="16">
        <v>940.7</v>
      </c>
      <c r="J603" s="12">
        <f t="shared" si="48"/>
        <v>-4.2600584866372962E-3</v>
      </c>
      <c r="K603" s="12">
        <f t="shared" si="49"/>
        <v>-4.2600584866372962E-3</v>
      </c>
    </row>
    <row r="604" spans="2:11" x14ac:dyDescent="0.25">
      <c r="B604" s="1">
        <v>26330</v>
      </c>
      <c r="C604" s="12">
        <v>6.08E-2</v>
      </c>
      <c r="D604" s="12">
        <v>3.61E-2</v>
      </c>
      <c r="E604" s="12">
        <f t="shared" si="46"/>
        <v>2.47E-2</v>
      </c>
      <c r="F604" s="14">
        <f t="shared" si="47"/>
        <v>1</v>
      </c>
      <c r="G604" s="12">
        <f>AVERAGE(H593:H604)</f>
        <v>8.4976521747737455E-3</v>
      </c>
      <c r="H604" s="12">
        <f t="shared" si="45"/>
        <v>2.8368836811050062E-2</v>
      </c>
      <c r="I604" s="16">
        <v>928.13</v>
      </c>
      <c r="J604" s="12">
        <f t="shared" si="48"/>
        <v>-4.4990162244324505E-2</v>
      </c>
      <c r="K604" s="12">
        <f t="shared" si="49"/>
        <v>-4.4990162244324505E-2</v>
      </c>
    </row>
    <row r="605" spans="2:11" x14ac:dyDescent="0.25">
      <c r="B605" s="1">
        <v>26299</v>
      </c>
      <c r="C605" s="12">
        <v>5.9500000000000004E-2</v>
      </c>
      <c r="D605" s="12">
        <v>3.95E-2</v>
      </c>
      <c r="E605" s="12">
        <f t="shared" si="46"/>
        <v>2.0000000000000004E-2</v>
      </c>
      <c r="F605" s="14">
        <f t="shared" si="47"/>
        <v>1</v>
      </c>
      <c r="G605" s="12">
        <f>AVERAGE(H594:H605)</f>
        <v>1.134427977895573E-2</v>
      </c>
      <c r="H605" s="12">
        <f t="shared" si="45"/>
        <v>1.3356815789136677E-2</v>
      </c>
      <c r="I605" s="16">
        <v>902.17</v>
      </c>
      <c r="J605" s="12">
        <f t="shared" si="48"/>
        <v>-2.0802715461047141E-2</v>
      </c>
      <c r="K605" s="12">
        <f t="shared" si="49"/>
        <v>-2.0802715461047141E-2</v>
      </c>
    </row>
    <row r="606" spans="2:11" x14ac:dyDescent="0.25">
      <c r="B606" s="1">
        <v>26268</v>
      </c>
      <c r="C606" s="12">
        <v>5.9299999999999999E-2</v>
      </c>
      <c r="D606" s="12">
        <v>4.6500000000000007E-2</v>
      </c>
      <c r="E606" s="12">
        <f t="shared" si="46"/>
        <v>1.2799999999999992E-2</v>
      </c>
      <c r="F606" s="14">
        <f t="shared" si="47"/>
        <v>1</v>
      </c>
      <c r="G606" s="12">
        <f>AVERAGE(H595:H606)</f>
        <v>1.6896883823940851E-2</v>
      </c>
      <c r="H606" s="12">
        <f t="shared" si="45"/>
        <v>6.8407299795844936E-2</v>
      </c>
      <c r="I606" s="16">
        <v>890.2</v>
      </c>
      <c r="J606" s="12">
        <f t="shared" si="48"/>
        <v>1.7760512560234536E-3</v>
      </c>
      <c r="K606" s="12">
        <f t="shared" si="49"/>
        <v>1.7760512560234536E-3</v>
      </c>
    </row>
    <row r="607" spans="2:11" x14ac:dyDescent="0.25">
      <c r="B607" s="1">
        <v>26238</v>
      </c>
      <c r="C607" s="12">
        <v>5.8099999999999999E-2</v>
      </c>
      <c r="D607" s="12">
        <v>4.87E-2</v>
      </c>
      <c r="E607" s="12">
        <f t="shared" si="46"/>
        <v>9.3999999999999986E-3</v>
      </c>
      <c r="F607" s="14">
        <f t="shared" si="47"/>
        <v>1</v>
      </c>
      <c r="G607" s="12">
        <f>AVERAGE(H596:H607)</f>
        <v>1.0837082370297032E-2</v>
      </c>
      <c r="H607" s="12">
        <f t="shared" si="45"/>
        <v>-9.1718496812972367E-3</v>
      </c>
      <c r="I607" s="16">
        <v>831.34</v>
      </c>
      <c r="J607" s="12">
        <f t="shared" si="48"/>
        <v>6.3545767762428609E-2</v>
      </c>
      <c r="K607" s="12">
        <f t="shared" si="49"/>
        <v>6.3545767762428609E-2</v>
      </c>
    </row>
    <row r="608" spans="2:11" x14ac:dyDescent="0.25">
      <c r="B608" s="1">
        <v>26207</v>
      </c>
      <c r="C608" s="12">
        <v>5.9299999999999999E-2</v>
      </c>
      <c r="D608" s="12">
        <v>5.2699999999999997E-2</v>
      </c>
      <c r="E608" s="12">
        <f t="shared" si="46"/>
        <v>6.6000000000000017E-3</v>
      </c>
      <c r="F608" s="14">
        <f t="shared" si="47"/>
        <v>1</v>
      </c>
      <c r="G608" s="12">
        <f>AVERAGE(H597:H608)</f>
        <v>5.9865845679669231E-3</v>
      </c>
      <c r="H608" s="12">
        <f t="shared" si="45"/>
        <v>-5.584845808973847E-2</v>
      </c>
      <c r="I608" s="16">
        <v>839</v>
      </c>
      <c r="J608" s="12">
        <f t="shared" si="48"/>
        <v>2.3575155382228622E-3</v>
      </c>
      <c r="K608" s="12">
        <f t="shared" si="49"/>
        <v>2.3575155382228622E-3</v>
      </c>
    </row>
    <row r="609" spans="2:11" x14ac:dyDescent="0.25">
      <c r="B609" s="1">
        <v>26177</v>
      </c>
      <c r="C609" s="12">
        <v>6.1399999999999996E-2</v>
      </c>
      <c r="D609" s="12">
        <v>5.6299999999999996E-2</v>
      </c>
      <c r="E609" s="12">
        <f t="shared" si="46"/>
        <v>5.1000000000000004E-3</v>
      </c>
      <c r="F609" s="14">
        <f t="shared" si="47"/>
        <v>1</v>
      </c>
      <c r="G609" s="12">
        <f>AVERAGE(H598:H609)</f>
        <v>5.8802630105019085E-3</v>
      </c>
      <c r="H609" s="12">
        <f t="shared" si="45"/>
        <v>-1.2188851709460637E-2</v>
      </c>
      <c r="I609" s="16">
        <v>887.19</v>
      </c>
      <c r="J609" s="12">
        <f t="shared" si="48"/>
        <v>-1.0912993019880491E-2</v>
      </c>
      <c r="K609" s="12">
        <f t="shared" si="49"/>
        <v>-1.0912993019880491E-2</v>
      </c>
    </row>
    <row r="610" spans="2:11" x14ac:dyDescent="0.25">
      <c r="B610" s="1">
        <v>26146</v>
      </c>
      <c r="C610" s="12">
        <v>6.5799999999999997E-2</v>
      </c>
      <c r="D610" s="12">
        <v>5.74E-2</v>
      </c>
      <c r="E610" s="12">
        <f t="shared" si="46"/>
        <v>8.3999999999999977E-3</v>
      </c>
      <c r="F610" s="14">
        <f t="shared" si="47"/>
        <v>1</v>
      </c>
      <c r="G610" s="12">
        <f>AVERAGE(H599:H610)</f>
        <v>6.2006231227510061E-3</v>
      </c>
      <c r="H610" s="12">
        <f t="shared" si="45"/>
        <v>4.5142876818764444E-2</v>
      </c>
      <c r="I610" s="16">
        <v>898.07</v>
      </c>
      <c r="J610" s="12">
        <f t="shared" si="48"/>
        <v>4.1298555471775279E-2</v>
      </c>
      <c r="K610" s="12">
        <f t="shared" si="49"/>
        <v>4.1298555471775279E-2</v>
      </c>
    </row>
    <row r="611" spans="2:11" x14ac:dyDescent="0.25">
      <c r="B611" s="1">
        <v>26115</v>
      </c>
      <c r="C611" s="12">
        <v>6.7299999999999999E-2</v>
      </c>
      <c r="D611" s="12">
        <v>5.7500000000000002E-2</v>
      </c>
      <c r="E611" s="12">
        <f t="shared" si="46"/>
        <v>9.7999999999999962E-3</v>
      </c>
      <c r="F611" s="14">
        <f t="shared" si="47"/>
        <v>1</v>
      </c>
      <c r="G611" s="12">
        <f>AVERAGE(H600:H611)</f>
        <v>3.4699574274087669E-3</v>
      </c>
      <c r="H611" s="12">
        <f t="shared" si="45"/>
        <v>-3.7396402503835489E-2</v>
      </c>
      <c r="I611" s="16">
        <v>858.43</v>
      </c>
      <c r="J611" s="12">
        <f t="shared" si="48"/>
        <v>-4.6284141597285949E-3</v>
      </c>
      <c r="K611" s="12">
        <f t="shared" si="49"/>
        <v>-4.6284141597285949E-3</v>
      </c>
    </row>
    <row r="612" spans="2:11" x14ac:dyDescent="0.25">
      <c r="B612" s="1">
        <v>26085</v>
      </c>
      <c r="C612" s="12">
        <v>6.5199999999999994E-2</v>
      </c>
      <c r="D612" s="12">
        <v>5.4000000000000006E-2</v>
      </c>
      <c r="E612" s="12">
        <f t="shared" si="46"/>
        <v>1.1199999999999988E-2</v>
      </c>
      <c r="F612" s="14">
        <f t="shared" si="47"/>
        <v>1</v>
      </c>
      <c r="G612" s="12">
        <f>AVERAGE(H601:H612)</f>
        <v>4.7206581457101956E-3</v>
      </c>
      <c r="H612" s="12">
        <f t="shared" si="45"/>
        <v>-1.8533563652429048E-2</v>
      </c>
      <c r="I612" s="16">
        <v>891.14</v>
      </c>
      <c r="J612" s="12">
        <f t="shared" si="48"/>
        <v>-3.3541972272046215E-2</v>
      </c>
      <c r="K612" s="12">
        <f t="shared" si="49"/>
        <v>-3.3541972272046215E-2</v>
      </c>
    </row>
    <row r="613" spans="2:11" x14ac:dyDescent="0.25">
      <c r="B613" s="1">
        <v>26054</v>
      </c>
      <c r="C613" s="12">
        <v>6.3899999999999998E-2</v>
      </c>
      <c r="D613" s="12">
        <v>4.9800000000000004E-2</v>
      </c>
      <c r="E613" s="12">
        <f t="shared" si="46"/>
        <v>1.4099999999999994E-2</v>
      </c>
      <c r="F613" s="14">
        <f t="shared" si="47"/>
        <v>1</v>
      </c>
      <c r="G613" s="12">
        <f>AVERAGE(H602:H613)</f>
        <v>1.0918338388261988E-3</v>
      </c>
      <c r="H613" s="12">
        <f t="shared" si="45"/>
        <v>-3.6704740968245039E-2</v>
      </c>
      <c r="I613" s="16">
        <v>907.81</v>
      </c>
      <c r="J613" s="12">
        <f t="shared" si="48"/>
        <v>6.841150714362915E-3</v>
      </c>
      <c r="K613" s="12">
        <f t="shared" si="49"/>
        <v>6.841150714362915E-3</v>
      </c>
    </row>
    <row r="614" spans="2:11" x14ac:dyDescent="0.25">
      <c r="B614" s="1">
        <v>26024</v>
      </c>
      <c r="C614" s="12">
        <v>5.8299999999999998E-2</v>
      </c>
      <c r="D614" s="12">
        <v>4.4500000000000005E-2</v>
      </c>
      <c r="E614" s="12">
        <f t="shared" si="46"/>
        <v>1.3799999999999993E-2</v>
      </c>
      <c r="F614" s="14">
        <f t="shared" si="47"/>
        <v>1</v>
      </c>
      <c r="G614" s="12">
        <f>AVERAGE(H603:H614)</f>
        <v>3.2821425239556892E-3</v>
      </c>
      <c r="H614" s="12">
        <f t="shared" si="45"/>
        <v>4.0501277881712906E-2</v>
      </c>
      <c r="I614" s="16">
        <v>941.75</v>
      </c>
      <c r="J614" s="12">
        <f t="shared" si="48"/>
        <v>1.4217573660159039E-2</v>
      </c>
      <c r="K614" s="12">
        <f t="shared" si="49"/>
        <v>1.4217573660159039E-2</v>
      </c>
    </row>
    <row r="615" spans="2:11" x14ac:dyDescent="0.25">
      <c r="B615" s="1">
        <v>25993</v>
      </c>
      <c r="C615" s="12">
        <v>5.7000000000000002E-2</v>
      </c>
      <c r="D615" s="12">
        <v>3.85E-2</v>
      </c>
      <c r="E615" s="12">
        <f t="shared" si="46"/>
        <v>1.8500000000000003E-2</v>
      </c>
      <c r="F615" s="14">
        <f t="shared" si="47"/>
        <v>1</v>
      </c>
      <c r="G615" s="12">
        <f>AVERAGE(H604:H615)</f>
        <v>4.5483609828318441E-3</v>
      </c>
      <c r="H615" s="12">
        <f t="shared" si="45"/>
        <v>2.8647091302479038E-2</v>
      </c>
      <c r="I615" s="16">
        <v>904.37</v>
      </c>
      <c r="J615" s="12">
        <f t="shared" si="48"/>
        <v>1.3452469795965169E-2</v>
      </c>
      <c r="K615" s="12">
        <f t="shared" si="49"/>
        <v>1.3452469795965169E-2</v>
      </c>
    </row>
    <row r="616" spans="2:11" x14ac:dyDescent="0.25">
      <c r="B616" s="1">
        <v>25965</v>
      </c>
      <c r="C616" s="12">
        <v>6.1100000000000002E-2</v>
      </c>
      <c r="D616" s="12">
        <v>4.3799999999999999E-2</v>
      </c>
      <c r="E616" s="12">
        <f t="shared" si="46"/>
        <v>1.7300000000000003E-2</v>
      </c>
      <c r="F616" s="14">
        <f t="shared" si="47"/>
        <v>1</v>
      </c>
      <c r="G616" s="12">
        <f>AVERAGE(H605:H616)</f>
        <v>3.1696155574775721E-3</v>
      </c>
      <c r="H616" s="12">
        <f t="shared" si="45"/>
        <v>1.1823891706798777E-2</v>
      </c>
      <c r="I616" s="16">
        <v>878.83</v>
      </c>
      <c r="J616" s="12">
        <f t="shared" si="48"/>
        <v>2.8368836811050062E-2</v>
      </c>
      <c r="K616" s="12">
        <f t="shared" si="49"/>
        <v>2.8368836811050062E-2</v>
      </c>
    </row>
    <row r="617" spans="2:11" x14ac:dyDescent="0.25">
      <c r="B617" s="1">
        <v>25934</v>
      </c>
      <c r="C617" s="12">
        <v>6.2400000000000004E-2</v>
      </c>
      <c r="D617" s="12">
        <v>5.0900000000000001E-2</v>
      </c>
      <c r="E617" s="12">
        <f t="shared" si="46"/>
        <v>1.1500000000000003E-2</v>
      </c>
      <c r="F617" s="14">
        <f t="shared" si="47"/>
        <v>1</v>
      </c>
      <c r="G617" s="12">
        <f>AVERAGE(H606:H617)</f>
        <v>4.9442338558216507E-3</v>
      </c>
      <c r="H617" s="12">
        <f t="shared" si="45"/>
        <v>3.4652235369265622E-2</v>
      </c>
      <c r="I617" s="16">
        <v>868.5</v>
      </c>
      <c r="J617" s="12">
        <f t="shared" si="48"/>
        <v>1.3356815789136677E-2</v>
      </c>
      <c r="K617" s="12">
        <f t="shared" si="49"/>
        <v>1.3356815789136677E-2</v>
      </c>
    </row>
    <row r="618" spans="2:11" x14ac:dyDescent="0.25">
      <c r="B618" s="1">
        <v>25903</v>
      </c>
      <c r="C618" s="12">
        <v>6.3899999999999998E-2</v>
      </c>
      <c r="D618" s="12">
        <v>5.67E-2</v>
      </c>
      <c r="E618" s="12">
        <f t="shared" si="46"/>
        <v>7.1999999999999981E-3</v>
      </c>
      <c r="F618" s="14">
        <f t="shared" si="47"/>
        <v>1</v>
      </c>
      <c r="G618" s="12">
        <f>AVERAGE(H607:H618)</f>
        <v>-8.2513577508955781E-4</v>
      </c>
      <c r="H618" s="12" t="str">
        <f t="shared" si="45"/>
        <v>-</v>
      </c>
      <c r="I618" s="16">
        <v>838.92</v>
      </c>
    </row>
    <row r="619" spans="2:11" x14ac:dyDescent="0.25">
      <c r="B619" s="1">
        <v>25873</v>
      </c>
      <c r="C619" s="12">
        <v>6.8400000000000002E-2</v>
      </c>
      <c r="D619" s="12">
        <v>6.08E-2</v>
      </c>
      <c r="E619" s="12">
        <f t="shared" si="46"/>
        <v>7.6000000000000026E-3</v>
      </c>
      <c r="F619" s="14">
        <f t="shared" si="47"/>
        <v>1</v>
      </c>
      <c r="G619" s="12">
        <f>AVERAGE(H608:H619)</f>
        <v>9.5356155312087406E-6</v>
      </c>
      <c r="H619" s="12" t="str">
        <f t="shared" si="45"/>
        <v>-</v>
      </c>
    </row>
    <row r="620" spans="2:11" x14ac:dyDescent="0.25">
      <c r="B620" s="1">
        <v>25842</v>
      </c>
      <c r="C620" s="12">
        <v>7.3300000000000004E-2</v>
      </c>
      <c r="D620" s="12">
        <v>6.7599999999999993E-2</v>
      </c>
      <c r="E620" s="12">
        <f t="shared" si="46"/>
        <v>5.7000000000000106E-3</v>
      </c>
      <c r="F620" s="14">
        <f t="shared" si="47"/>
        <v>1</v>
      </c>
      <c r="G620" s="12">
        <f>AVERAGE(H609:H620)</f>
        <v>6.2159793605611755E-3</v>
      </c>
      <c r="H620" s="12" t="str">
        <f t="shared" si="45"/>
        <v>-</v>
      </c>
    </row>
    <row r="621" spans="2:11" x14ac:dyDescent="0.25">
      <c r="B621" s="1">
        <v>25812</v>
      </c>
      <c r="C621" s="12">
        <v>7.3899999999999993E-2</v>
      </c>
      <c r="D621" s="12">
        <v>7.2999999999999995E-2</v>
      </c>
      <c r="E621" s="12">
        <f t="shared" si="46"/>
        <v>8.9999999999999802E-4</v>
      </c>
      <c r="F621" s="14">
        <f t="shared" si="47"/>
        <v>1</v>
      </c>
      <c r="G621" s="12">
        <f>AVERAGE(H610:H621)</f>
        <v>8.5165832443139002E-3</v>
      </c>
      <c r="H621" s="12" t="str">
        <f t="shared" si="45"/>
        <v>-</v>
      </c>
    </row>
    <row r="622" spans="2:11" x14ac:dyDescent="0.25">
      <c r="B622" s="1">
        <v>25781</v>
      </c>
      <c r="C622" s="12">
        <v>7.5300000000000006E-2</v>
      </c>
      <c r="D622" s="12">
        <v>7.7199999999999991E-2</v>
      </c>
      <c r="E622" s="12">
        <f t="shared" si="46"/>
        <v>-1.899999999999985E-3</v>
      </c>
      <c r="F622" s="14">
        <f t="shared" si="47"/>
        <v>-1</v>
      </c>
      <c r="G622" s="12">
        <f>AVERAGE(H611:H622)</f>
        <v>3.2842555908209662E-3</v>
      </c>
      <c r="H622" s="12" t="str">
        <f t="shared" si="45"/>
        <v>-</v>
      </c>
    </row>
    <row r="623" spans="2:11" x14ac:dyDescent="0.25">
      <c r="B623" s="1">
        <v>25750</v>
      </c>
      <c r="C623" s="12">
        <v>7.46E-2</v>
      </c>
      <c r="D623" s="12">
        <v>8.0100000000000005E-2</v>
      </c>
      <c r="E623" s="12">
        <f t="shared" si="46"/>
        <v>-5.5000000000000049E-3</v>
      </c>
      <c r="F623" s="14">
        <f t="shared" si="47"/>
        <v>-1</v>
      </c>
      <c r="G623" s="12">
        <f>AVERAGE(H612:H623)</f>
        <v>1.0064365273263711E-2</v>
      </c>
      <c r="H623" s="12" t="str">
        <f t="shared" si="45"/>
        <v>-</v>
      </c>
    </row>
    <row r="624" spans="2:11" x14ac:dyDescent="0.25">
      <c r="B624" s="1">
        <v>25720</v>
      </c>
      <c r="C624" s="12">
        <v>7.8399999999999997E-2</v>
      </c>
      <c r="D624" s="12">
        <v>8.0700000000000008E-2</v>
      </c>
      <c r="E624" s="12">
        <f t="shared" si="46"/>
        <v>-2.3000000000000104E-3</v>
      </c>
      <c r="F624" s="14">
        <f t="shared" si="47"/>
        <v>-1</v>
      </c>
      <c r="G624" s="12">
        <f>AVERAGE(H613:H624)</f>
        <v>1.578395105840226E-2</v>
      </c>
      <c r="H624" s="12" t="str">
        <f t="shared" si="45"/>
        <v>-</v>
      </c>
    </row>
    <row r="625" spans="2:8" x14ac:dyDescent="0.25">
      <c r="B625" s="1">
        <v>25689</v>
      </c>
      <c r="C625" s="12">
        <v>7.9100000000000004E-2</v>
      </c>
      <c r="D625" s="12">
        <v>8.0799999999999997E-2</v>
      </c>
      <c r="E625" s="12">
        <f t="shared" si="46"/>
        <v>-1.6999999999999932E-3</v>
      </c>
      <c r="F625" s="14">
        <f t="shared" si="47"/>
        <v>-1</v>
      </c>
      <c r="G625" s="12">
        <f>AVERAGE(H614:H625)</f>
        <v>2.8906124065064084E-2</v>
      </c>
      <c r="H625" s="12" t="str">
        <f t="shared" si="45"/>
        <v>-</v>
      </c>
    </row>
    <row r="626" spans="2:8" x14ac:dyDescent="0.25">
      <c r="B626" s="1">
        <v>25659</v>
      </c>
      <c r="C626" s="12">
        <v>7.3899999999999993E-2</v>
      </c>
      <c r="D626" s="12">
        <v>7.51E-2</v>
      </c>
      <c r="E626" s="12">
        <f t="shared" si="46"/>
        <v>-1.2000000000000066E-3</v>
      </c>
      <c r="F626" s="14">
        <f t="shared" si="47"/>
        <v>-1</v>
      </c>
      <c r="G626" s="12">
        <f>AVERAGE(H615:H626)</f>
        <v>2.5041072792847813E-2</v>
      </c>
      <c r="H626" s="12" t="str">
        <f t="shared" si="45"/>
        <v>-</v>
      </c>
    </row>
    <row r="627" spans="2:8" x14ac:dyDescent="0.25">
      <c r="B627" s="1">
        <v>25628</v>
      </c>
      <c r="C627" s="12">
        <v>7.0699999999999999E-2</v>
      </c>
      <c r="D627" s="12">
        <v>8.0799999999999997E-2</v>
      </c>
      <c r="E627" s="12">
        <f t="shared" si="46"/>
        <v>-1.0099999999999998E-2</v>
      </c>
      <c r="F627" s="14">
        <f t="shared" si="47"/>
        <v>-1</v>
      </c>
      <c r="G627" s="12">
        <f>AVERAGE(H616:H627)</f>
        <v>2.3238063538032198E-2</v>
      </c>
      <c r="H627" s="12" t="str">
        <f t="shared" si="45"/>
        <v>-</v>
      </c>
    </row>
    <row r="628" spans="2:8" x14ac:dyDescent="0.25">
      <c r="B628" s="1">
        <v>25600</v>
      </c>
      <c r="C628" s="12">
        <v>7.2400000000000006E-2</v>
      </c>
      <c r="D628" s="12">
        <v>8.5800000000000001E-2</v>
      </c>
      <c r="E628" s="12">
        <f t="shared" si="46"/>
        <v>-1.3399999999999995E-2</v>
      </c>
      <c r="F628" s="14">
        <f t="shared" si="47"/>
        <v>-1</v>
      </c>
      <c r="G628" s="12">
        <f>AVERAGE(H617:H628)</f>
        <v>3.4652235369265622E-2</v>
      </c>
      <c r="H628" s="12" t="str">
        <f t="shared" si="45"/>
        <v>-</v>
      </c>
    </row>
    <row r="629" spans="2:8" x14ac:dyDescent="0.25">
      <c r="B629" s="1">
        <v>25569</v>
      </c>
      <c r="C629" s="12">
        <v>7.7899999999999997E-2</v>
      </c>
      <c r="D629" s="12">
        <v>8.9099999999999999E-2</v>
      </c>
      <c r="E629" s="12">
        <f t="shared" si="46"/>
        <v>-1.1200000000000002E-2</v>
      </c>
      <c r="F629" s="14">
        <f t="shared" si="47"/>
        <v>-1</v>
      </c>
      <c r="H629" s="12" t="str">
        <f t="shared" si="45"/>
        <v>-</v>
      </c>
    </row>
    <row r="630" spans="2:8" x14ac:dyDescent="0.25">
      <c r="F630" s="14"/>
    </row>
    <row r="631" spans="2:8" x14ac:dyDescent="0.25">
      <c r="F631" s="14"/>
    </row>
    <row r="632" spans="2:8" x14ac:dyDescent="0.25">
      <c r="F632" s="14"/>
    </row>
    <row r="633" spans="2:8" x14ac:dyDescent="0.25">
      <c r="F633" s="14"/>
    </row>
    <row r="634" spans="2:8" x14ac:dyDescent="0.25">
      <c r="F634" s="14"/>
    </row>
    <row r="635" spans="2:8" x14ac:dyDescent="0.25">
      <c r="F635" s="14"/>
    </row>
    <row r="636" spans="2:8" x14ac:dyDescent="0.25">
      <c r="F636" s="14"/>
    </row>
    <row r="637" spans="2:8" x14ac:dyDescent="0.25">
      <c r="F637" s="14"/>
    </row>
    <row r="638" spans="2:8" x14ac:dyDescent="0.25">
      <c r="F638" s="14"/>
    </row>
    <row r="639" spans="2:8" x14ac:dyDescent="0.25">
      <c r="F639" s="14"/>
    </row>
    <row r="640" spans="2:8" x14ac:dyDescent="0.25">
      <c r="F640" s="14"/>
    </row>
    <row r="641" spans="6:6" x14ac:dyDescent="0.25">
      <c r="F641" s="14"/>
    </row>
    <row r="642" spans="6:6" x14ac:dyDescent="0.25">
      <c r="F642" s="14"/>
    </row>
    <row r="643" spans="6:6" x14ac:dyDescent="0.25">
      <c r="F643" s="14"/>
    </row>
    <row r="644" spans="6:6" x14ac:dyDescent="0.25">
      <c r="F644" s="14"/>
    </row>
    <row r="645" spans="6:6" x14ac:dyDescent="0.25">
      <c r="F645" s="14"/>
    </row>
    <row r="646" spans="6:6" x14ac:dyDescent="0.25">
      <c r="F646" s="14"/>
    </row>
    <row r="647" spans="6:6" x14ac:dyDescent="0.25">
      <c r="F647" s="14"/>
    </row>
    <row r="648" spans="6:6" x14ac:dyDescent="0.25">
      <c r="F648" s="14"/>
    </row>
    <row r="649" spans="6:6" x14ac:dyDescent="0.25">
      <c r="F649" s="14"/>
    </row>
    <row r="650" spans="6:6" x14ac:dyDescent="0.25">
      <c r="F650" s="14"/>
    </row>
    <row r="651" spans="6:6" x14ac:dyDescent="0.25">
      <c r="F651" s="14"/>
    </row>
    <row r="652" spans="6:6" x14ac:dyDescent="0.25">
      <c r="F652" s="14"/>
    </row>
    <row r="653" spans="6:6" x14ac:dyDescent="0.25">
      <c r="F653" s="14"/>
    </row>
    <row r="654" spans="6:6" x14ac:dyDescent="0.25">
      <c r="F654" s="14"/>
    </row>
    <row r="655" spans="6:6" x14ac:dyDescent="0.25">
      <c r="F655" s="14"/>
    </row>
    <row r="656" spans="6:6" x14ac:dyDescent="0.25">
      <c r="F656" s="14"/>
    </row>
    <row r="657" spans="6:6" x14ac:dyDescent="0.25">
      <c r="F657" s="14"/>
    </row>
    <row r="658" spans="6:6" x14ac:dyDescent="0.25">
      <c r="F658" s="14"/>
    </row>
    <row r="659" spans="6:6" x14ac:dyDescent="0.25">
      <c r="F659" s="14"/>
    </row>
    <row r="660" spans="6:6" x14ac:dyDescent="0.25">
      <c r="F660" s="14"/>
    </row>
    <row r="661" spans="6:6" x14ac:dyDescent="0.25">
      <c r="F661" s="14"/>
    </row>
    <row r="662" spans="6:6" x14ac:dyDescent="0.25">
      <c r="F662" s="14"/>
    </row>
    <row r="663" spans="6:6" x14ac:dyDescent="0.25">
      <c r="F663" s="14"/>
    </row>
    <row r="664" spans="6:6" x14ac:dyDescent="0.25">
      <c r="F664" s="14"/>
    </row>
    <row r="665" spans="6:6" x14ac:dyDescent="0.25">
      <c r="F665" s="14"/>
    </row>
    <row r="666" spans="6:6" x14ac:dyDescent="0.25">
      <c r="F666" s="14"/>
    </row>
    <row r="667" spans="6:6" x14ac:dyDescent="0.25">
      <c r="F667" s="14"/>
    </row>
    <row r="668" spans="6:6" x14ac:dyDescent="0.25">
      <c r="F668" s="14"/>
    </row>
    <row r="669" spans="6:6" x14ac:dyDescent="0.25">
      <c r="F669" s="14"/>
    </row>
    <row r="670" spans="6:6" x14ac:dyDescent="0.25">
      <c r="F670" s="14"/>
    </row>
    <row r="671" spans="6:6" x14ac:dyDescent="0.25">
      <c r="F671" s="14"/>
    </row>
    <row r="672" spans="6:6" x14ac:dyDescent="0.25">
      <c r="F672" s="14"/>
    </row>
    <row r="673" spans="6:6" x14ac:dyDescent="0.25">
      <c r="F673" s="14"/>
    </row>
    <row r="674" spans="6:6" x14ac:dyDescent="0.25">
      <c r="F674" s="14"/>
    </row>
    <row r="675" spans="6:6" x14ac:dyDescent="0.25">
      <c r="F675" s="14"/>
    </row>
    <row r="676" spans="6:6" x14ac:dyDescent="0.25">
      <c r="F676" s="14"/>
    </row>
    <row r="677" spans="6:6" x14ac:dyDescent="0.25">
      <c r="F677" s="14"/>
    </row>
    <row r="678" spans="6:6" x14ac:dyDescent="0.25">
      <c r="F678" s="14"/>
    </row>
    <row r="679" spans="6:6" x14ac:dyDescent="0.25">
      <c r="F679" s="14"/>
    </row>
    <row r="680" spans="6:6" x14ac:dyDescent="0.25">
      <c r="F680" s="14"/>
    </row>
    <row r="681" spans="6:6" x14ac:dyDescent="0.25">
      <c r="F681" s="14"/>
    </row>
    <row r="682" spans="6:6" x14ac:dyDescent="0.25">
      <c r="F682" s="14"/>
    </row>
    <row r="683" spans="6:6" x14ac:dyDescent="0.25">
      <c r="F683" s="14"/>
    </row>
    <row r="684" spans="6:6" x14ac:dyDescent="0.25">
      <c r="F684" s="14"/>
    </row>
    <row r="685" spans="6:6" x14ac:dyDescent="0.25">
      <c r="F685" s="14"/>
    </row>
    <row r="686" spans="6:6" x14ac:dyDescent="0.25">
      <c r="F686" s="14"/>
    </row>
    <row r="687" spans="6:6" x14ac:dyDescent="0.25">
      <c r="F687" s="14"/>
    </row>
    <row r="688" spans="6:6" x14ac:dyDescent="0.25">
      <c r="F688" s="14"/>
    </row>
    <row r="689" spans="6:6" x14ac:dyDescent="0.25">
      <c r="F689" s="14"/>
    </row>
    <row r="690" spans="6:6" x14ac:dyDescent="0.25">
      <c r="F690" s="14"/>
    </row>
    <row r="691" spans="6:6" x14ac:dyDescent="0.25">
      <c r="F691" s="14"/>
    </row>
    <row r="692" spans="6:6" x14ac:dyDescent="0.25">
      <c r="F692" s="14"/>
    </row>
    <row r="693" spans="6:6" x14ac:dyDescent="0.25">
      <c r="F693" s="14"/>
    </row>
    <row r="694" spans="6:6" x14ac:dyDescent="0.25">
      <c r="F694" s="14"/>
    </row>
    <row r="695" spans="6:6" x14ac:dyDescent="0.25">
      <c r="F695" s="14"/>
    </row>
    <row r="696" spans="6:6" x14ac:dyDescent="0.25">
      <c r="F696" s="14"/>
    </row>
    <row r="697" spans="6:6" x14ac:dyDescent="0.25">
      <c r="F697" s="14"/>
    </row>
    <row r="698" spans="6:6" x14ac:dyDescent="0.25">
      <c r="F698" s="14"/>
    </row>
    <row r="699" spans="6:6" x14ac:dyDescent="0.25">
      <c r="F699" s="14"/>
    </row>
    <row r="700" spans="6:6" x14ac:dyDescent="0.25">
      <c r="F700" s="14"/>
    </row>
    <row r="701" spans="6:6" x14ac:dyDescent="0.25">
      <c r="F701" s="14"/>
    </row>
    <row r="702" spans="6:6" x14ac:dyDescent="0.25">
      <c r="F702" s="14"/>
    </row>
    <row r="703" spans="6:6" x14ac:dyDescent="0.25">
      <c r="F703" s="14"/>
    </row>
    <row r="704" spans="6:6" x14ac:dyDescent="0.25">
      <c r="F704" s="14"/>
    </row>
    <row r="705" spans="6:6" x14ac:dyDescent="0.25">
      <c r="F705" s="14"/>
    </row>
    <row r="706" spans="6:6" x14ac:dyDescent="0.25">
      <c r="F706" s="14"/>
    </row>
    <row r="707" spans="6:6" x14ac:dyDescent="0.25">
      <c r="F707" s="14"/>
    </row>
    <row r="708" spans="6:6" x14ac:dyDescent="0.25">
      <c r="F708" s="14"/>
    </row>
    <row r="709" spans="6:6" x14ac:dyDescent="0.25">
      <c r="F709" s="14"/>
    </row>
    <row r="710" spans="6:6" x14ac:dyDescent="0.25">
      <c r="F710" s="14"/>
    </row>
    <row r="711" spans="6:6" x14ac:dyDescent="0.25">
      <c r="F711" s="14"/>
    </row>
    <row r="712" spans="6:6" x14ac:dyDescent="0.25">
      <c r="F712" s="14"/>
    </row>
    <row r="713" spans="6:6" x14ac:dyDescent="0.25">
      <c r="F713" s="14"/>
    </row>
    <row r="714" spans="6:6" x14ac:dyDescent="0.25">
      <c r="F714" s="14"/>
    </row>
    <row r="715" spans="6:6" x14ac:dyDescent="0.25">
      <c r="F715" s="14"/>
    </row>
    <row r="716" spans="6:6" x14ac:dyDescent="0.25">
      <c r="F716" s="14"/>
    </row>
    <row r="717" spans="6:6" x14ac:dyDescent="0.25">
      <c r="F717" s="14"/>
    </row>
    <row r="718" spans="6:6" x14ac:dyDescent="0.25">
      <c r="F718" s="14"/>
    </row>
    <row r="719" spans="6:6" x14ac:dyDescent="0.25">
      <c r="F719" s="14"/>
    </row>
    <row r="720" spans="6:6" x14ac:dyDescent="0.25">
      <c r="F720" s="14"/>
    </row>
    <row r="721" spans="6:6" x14ac:dyDescent="0.25">
      <c r="F721" s="14"/>
    </row>
    <row r="722" spans="6:6" x14ac:dyDescent="0.25">
      <c r="F722" s="14"/>
    </row>
    <row r="723" spans="6:6" x14ac:dyDescent="0.25">
      <c r="F723" s="14"/>
    </row>
    <row r="724" spans="6:6" x14ac:dyDescent="0.25">
      <c r="F724" s="14"/>
    </row>
    <row r="725" spans="6:6" x14ac:dyDescent="0.25">
      <c r="F725" s="14"/>
    </row>
    <row r="726" spans="6:6" x14ac:dyDescent="0.25">
      <c r="F726" s="14"/>
    </row>
    <row r="727" spans="6:6" x14ac:dyDescent="0.25">
      <c r="F727" s="14"/>
    </row>
    <row r="728" spans="6:6" x14ac:dyDescent="0.25">
      <c r="F728" s="14"/>
    </row>
    <row r="729" spans="6:6" x14ac:dyDescent="0.25">
      <c r="F729" s="14"/>
    </row>
    <row r="730" spans="6:6" x14ac:dyDescent="0.25">
      <c r="F730" s="14"/>
    </row>
    <row r="731" spans="6:6" x14ac:dyDescent="0.25">
      <c r="F731" s="14"/>
    </row>
    <row r="732" spans="6:6" x14ac:dyDescent="0.25">
      <c r="F732" s="14"/>
    </row>
    <row r="733" spans="6:6" x14ac:dyDescent="0.25">
      <c r="F733" s="14"/>
    </row>
    <row r="734" spans="6:6" x14ac:dyDescent="0.25">
      <c r="F734" s="14"/>
    </row>
    <row r="735" spans="6:6" x14ac:dyDescent="0.25">
      <c r="F735" s="14"/>
    </row>
    <row r="736" spans="6:6" x14ac:dyDescent="0.25">
      <c r="F736" s="14"/>
    </row>
    <row r="737" spans="6:6" x14ac:dyDescent="0.25">
      <c r="F737" s="14"/>
    </row>
    <row r="738" spans="6:6" x14ac:dyDescent="0.25">
      <c r="F738" s="14"/>
    </row>
    <row r="739" spans="6:6" x14ac:dyDescent="0.25">
      <c r="F739" s="14"/>
    </row>
    <row r="740" spans="6:6" x14ac:dyDescent="0.25">
      <c r="F740" s="14"/>
    </row>
    <row r="741" spans="6:6" x14ac:dyDescent="0.25">
      <c r="F741" s="14"/>
    </row>
    <row r="742" spans="6:6" x14ac:dyDescent="0.25">
      <c r="F742" s="14"/>
    </row>
    <row r="743" spans="6:6" x14ac:dyDescent="0.25">
      <c r="F743" s="14"/>
    </row>
    <row r="744" spans="6:6" x14ac:dyDescent="0.25">
      <c r="F744" s="14"/>
    </row>
    <row r="745" spans="6:6" x14ac:dyDescent="0.25">
      <c r="F745" s="14"/>
    </row>
    <row r="746" spans="6:6" x14ac:dyDescent="0.25">
      <c r="F746" s="14"/>
    </row>
    <row r="747" spans="6:6" x14ac:dyDescent="0.25">
      <c r="F747" s="14"/>
    </row>
    <row r="748" spans="6:6" x14ac:dyDescent="0.25">
      <c r="F748" s="14"/>
    </row>
    <row r="749" spans="6:6" x14ac:dyDescent="0.25">
      <c r="F749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Chart3</vt:lpstr>
      <vt:lpstr>Sheet1!data__1</vt:lpstr>
      <vt:lpstr>Sheet1!data__2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Paolo</cp:lastModifiedBy>
  <dcterms:created xsi:type="dcterms:W3CDTF">2022-04-01T15:50:59Z</dcterms:created>
  <dcterms:modified xsi:type="dcterms:W3CDTF">2022-04-07T12:36:07Z</dcterms:modified>
</cp:coreProperties>
</file>